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9930" tabRatio="594" activeTab="0"/>
  </bookViews>
  <sheets>
    <sheet name="履行報告書様式" sheetId="1" r:id="rId1"/>
    <sheet name="記載例" sheetId="2" r:id="rId2"/>
  </sheets>
  <definedNames>
    <definedName name="_xlnm.Print_Area" localSheetId="1">'記載例'!$A$1:$T$38</definedName>
    <definedName name="_xlnm.Print_Area" localSheetId="0">'履行報告書様式'!$A$1:$S$38</definedName>
  </definedNames>
  <calcPr fullCalcOnLoad="1"/>
</workbook>
</file>

<file path=xl/sharedStrings.xml><?xml version="1.0" encoding="utf-8"?>
<sst xmlns="http://schemas.openxmlformats.org/spreadsheetml/2006/main" count="135" uniqueCount="49">
  <si>
    <t>工事</t>
  </si>
  <si>
    <t>予定</t>
  </si>
  <si>
    <t>実施</t>
  </si>
  <si>
    <t>出来高率（％）</t>
  </si>
  <si>
    <t>①×②÷100</t>
  </si>
  <si>
    <t>構成率（％）
①</t>
  </si>
  <si>
    <t>進捗率（％）
②</t>
  </si>
  <si>
    <t>備　考</t>
  </si>
  <si>
    <t>工　　種　　等</t>
  </si>
  <si>
    <t>工　　事　　履　　行　　報　　告　　書</t>
  </si>
  <si>
    <t>工　　　　　　　程　　　　　　　表</t>
  </si>
  <si>
    <t>≧50</t>
  </si>
  <si>
    <r>
      <rPr>
        <b/>
        <i/>
        <sz val="11"/>
        <color indexed="8"/>
        <rFont val="ＭＳ 明朝"/>
        <family val="1"/>
      </rPr>
      <t>舗装工</t>
    </r>
    <r>
      <rPr>
        <sz val="11"/>
        <color indexed="8"/>
        <rFont val="ＭＳ 明朝"/>
        <family val="1"/>
      </rPr>
      <t>工事</t>
    </r>
  </si>
  <si>
    <r>
      <rPr>
        <b/>
        <i/>
        <sz val="11"/>
        <color indexed="8"/>
        <rFont val="ＭＳ 明朝"/>
        <family val="1"/>
      </rPr>
      <t>ブロック積工</t>
    </r>
    <r>
      <rPr>
        <sz val="11"/>
        <color indexed="8"/>
        <rFont val="ＭＳ 明朝"/>
        <family val="1"/>
      </rPr>
      <t>工事</t>
    </r>
  </si>
  <si>
    <r>
      <rPr>
        <b/>
        <i/>
        <sz val="11"/>
        <color indexed="8"/>
        <rFont val="ＭＳ 明朝"/>
        <family val="1"/>
      </rPr>
      <t>擁壁工</t>
    </r>
    <r>
      <rPr>
        <sz val="11"/>
        <color indexed="8"/>
        <rFont val="ＭＳ 明朝"/>
        <family val="1"/>
      </rPr>
      <t>工事</t>
    </r>
  </si>
  <si>
    <r>
      <rPr>
        <b/>
        <i/>
        <sz val="11"/>
        <color indexed="8"/>
        <rFont val="ＭＳ 明朝"/>
        <family val="1"/>
      </rPr>
      <t>土工</t>
    </r>
    <r>
      <rPr>
        <sz val="11"/>
        <color indexed="8"/>
        <rFont val="ＭＳ 明朝"/>
        <family val="1"/>
      </rPr>
      <t>工事</t>
    </r>
  </si>
  <si>
    <t>４月</t>
  </si>
  <si>
    <t>５月</t>
  </si>
  <si>
    <t>６月</t>
  </si>
  <si>
    <t>７月</t>
  </si>
  <si>
    <t>８月</t>
  </si>
  <si>
    <t>９月</t>
  </si>
  <si>
    <t>10月</t>
  </si>
  <si>
    <t>工事価格計</t>
  </si>
  <si>
    <t>消費税及び地方消費税</t>
  </si>
  <si>
    <t>合計金額</t>
  </si>
  <si>
    <t>見積額</t>
  </si>
  <si>
    <t>－</t>
  </si>
  <si>
    <t>受注者</t>
  </si>
  <si>
    <t>商号又は名称</t>
  </si>
  <si>
    <t>代表者氏名</t>
  </si>
  <si>
    <t>住　　　所</t>
  </si>
  <si>
    <t>愛川町○○○番地</t>
  </si>
  <si>
    <t>株式会社　○○○○</t>
  </si>
  <si>
    <t>代表取締役　○○○○</t>
  </si>
  <si>
    <r>
      <t>　　　　　　</t>
    </r>
    <r>
      <rPr>
        <b/>
        <sz val="11"/>
        <color indexed="8"/>
        <rFont val="ＭＳ 明朝"/>
        <family val="1"/>
      </rPr>
      <t>工　事　名 ：</t>
    </r>
    <r>
      <rPr>
        <b/>
        <i/>
        <sz val="11"/>
        <color indexed="8"/>
        <rFont val="ＭＳ 明朝"/>
        <family val="1"/>
      </rPr>
      <t>平成２９年度　町道○○○号線道路改良工事</t>
    </r>
  </si>
  <si>
    <r>
      <t>　　　　　　</t>
    </r>
    <r>
      <rPr>
        <b/>
        <sz val="11"/>
        <color indexed="8"/>
        <rFont val="ＭＳ 明朝"/>
        <family val="1"/>
      </rPr>
      <t xml:space="preserve">契 約 </t>
    </r>
    <r>
      <rPr>
        <b/>
        <sz val="11"/>
        <color indexed="8"/>
        <rFont val="ＭＳ 明朝"/>
        <family val="1"/>
      </rPr>
      <t>工 期：</t>
    </r>
    <r>
      <rPr>
        <sz val="11"/>
        <color indexed="8"/>
        <rFont val="ＭＳ 明朝"/>
        <family val="1"/>
      </rPr>
      <t>平成</t>
    </r>
    <r>
      <rPr>
        <b/>
        <i/>
        <sz val="11"/>
        <color indexed="8"/>
        <rFont val="ＭＳ 明朝"/>
        <family val="1"/>
      </rPr>
      <t>２９</t>
    </r>
    <r>
      <rPr>
        <sz val="11"/>
        <color indexed="8"/>
        <rFont val="ＭＳ 明朝"/>
        <family val="1"/>
      </rPr>
      <t>年</t>
    </r>
    <r>
      <rPr>
        <b/>
        <i/>
        <sz val="11"/>
        <color indexed="8"/>
        <rFont val="ＭＳ 明朝"/>
        <family val="1"/>
      </rPr>
      <t>５</t>
    </r>
    <r>
      <rPr>
        <sz val="11"/>
        <color indexed="8"/>
        <rFont val="ＭＳ 明朝"/>
        <family val="1"/>
      </rPr>
      <t>月</t>
    </r>
    <r>
      <rPr>
        <b/>
        <i/>
        <sz val="11"/>
        <color indexed="8"/>
        <rFont val="ＭＳ 明朝"/>
        <family val="1"/>
      </rPr>
      <t>１</t>
    </r>
    <r>
      <rPr>
        <sz val="11"/>
        <color indexed="8"/>
        <rFont val="ＭＳ 明朝"/>
        <family val="1"/>
      </rPr>
      <t>日　～　平成</t>
    </r>
    <r>
      <rPr>
        <b/>
        <i/>
        <sz val="11"/>
        <color indexed="8"/>
        <rFont val="ＭＳ 明朝"/>
        <family val="1"/>
      </rPr>
      <t>２９</t>
    </r>
    <r>
      <rPr>
        <sz val="11"/>
        <color indexed="8"/>
        <rFont val="ＭＳ 明朝"/>
        <family val="1"/>
      </rPr>
      <t>年</t>
    </r>
    <r>
      <rPr>
        <b/>
        <i/>
        <sz val="11"/>
        <color indexed="8"/>
        <rFont val="ＭＳ 明朝"/>
        <family val="1"/>
      </rPr>
      <t>１０</t>
    </r>
    <r>
      <rPr>
        <sz val="11"/>
        <color indexed="8"/>
        <rFont val="ＭＳ 明朝"/>
        <family val="1"/>
      </rPr>
      <t>月</t>
    </r>
    <r>
      <rPr>
        <b/>
        <i/>
        <sz val="11"/>
        <color indexed="8"/>
        <rFont val="ＭＳ 明朝"/>
        <family val="1"/>
      </rPr>
      <t>３１</t>
    </r>
    <r>
      <rPr>
        <sz val="11"/>
        <color indexed="8"/>
        <rFont val="ＭＳ 明朝"/>
        <family val="1"/>
      </rPr>
      <t>日（工期の２分の１経過日：平成</t>
    </r>
    <r>
      <rPr>
        <b/>
        <i/>
        <sz val="11"/>
        <color indexed="8"/>
        <rFont val="ＭＳ 明朝"/>
        <family val="1"/>
      </rPr>
      <t>２９</t>
    </r>
    <r>
      <rPr>
        <sz val="11"/>
        <color indexed="8"/>
        <rFont val="ＭＳ 明朝"/>
        <family val="1"/>
      </rPr>
      <t>年</t>
    </r>
    <r>
      <rPr>
        <b/>
        <i/>
        <sz val="11"/>
        <color indexed="8"/>
        <rFont val="ＭＳ 明朝"/>
        <family val="1"/>
      </rPr>
      <t>８</t>
    </r>
    <r>
      <rPr>
        <sz val="11"/>
        <color indexed="8"/>
        <rFont val="ＭＳ 明朝"/>
        <family val="1"/>
      </rPr>
      <t>月</t>
    </r>
    <r>
      <rPr>
        <b/>
        <i/>
        <sz val="11"/>
        <color indexed="8"/>
        <rFont val="ＭＳ 明朝"/>
        <family val="1"/>
      </rPr>
      <t>１</t>
    </r>
    <r>
      <rPr>
        <sz val="11"/>
        <color indexed="8"/>
        <rFont val="ＭＳ 明朝"/>
        <family val="1"/>
      </rPr>
      <t>日）</t>
    </r>
  </si>
  <si>
    <t>注１　予定工程及び実施工程は、報告時点の状況を契約時に提出した工程表に基づき記入すること。</t>
  </si>
  <si>
    <t>　４　「見積額」の欄には、工事価格（契約金額から消費税及び地方消費税を控除した金額）に対する工種ごとの金額を、「構成比」の欄には工事価格に占める工種ごとの割合を、</t>
  </si>
  <si>
    <t>　　　「進捗率」の欄には、工種ごとの実施割合を、「出来高率」の欄には、構成率に進捗率を乗じたものを記入すること。</t>
  </si>
  <si>
    <t>　　　（率は小数点第２位を四捨五入する。）</t>
  </si>
  <si>
    <t>　５　継続費又は債務負担行為に係る契約の場合は、「契約工期」の下に、当該会計年度の出来高予定金額に係る契約工期を記載すること。</t>
  </si>
  <si>
    <t>　　　なお、この場合の「工期の２分の１経過日」は、当該出来高予定金額に係る工事実施期間の２分の１経過日とすること。</t>
  </si>
  <si>
    <r>
      <t>第４号様式（第４条関係）　　　　　　　　　　　　　　　　　　　　　　　　　　　　　　　　　　　　　　　　　　　報　告　日：平成</t>
    </r>
    <r>
      <rPr>
        <b/>
        <i/>
        <sz val="11"/>
        <color indexed="8"/>
        <rFont val="ＭＳ 明朝"/>
        <family val="1"/>
      </rPr>
      <t>２９</t>
    </r>
    <r>
      <rPr>
        <sz val="11"/>
        <color indexed="8"/>
        <rFont val="ＭＳ 明朝"/>
        <family val="1"/>
      </rPr>
      <t>年</t>
    </r>
    <r>
      <rPr>
        <b/>
        <i/>
        <sz val="11"/>
        <color indexed="8"/>
        <rFont val="ＭＳ 明朝"/>
        <family val="1"/>
      </rPr>
      <t>８</t>
    </r>
    <r>
      <rPr>
        <sz val="11"/>
        <color indexed="8"/>
        <rFont val="ＭＳ 明朝"/>
        <family val="1"/>
      </rPr>
      <t>月</t>
    </r>
    <r>
      <rPr>
        <b/>
        <i/>
        <sz val="11"/>
        <color indexed="8"/>
        <rFont val="ＭＳ 明朝"/>
        <family val="1"/>
      </rPr>
      <t>○○</t>
    </r>
    <r>
      <rPr>
        <sz val="11"/>
        <color indexed="8"/>
        <rFont val="ＭＳ 明朝"/>
        <family val="1"/>
      </rPr>
      <t>日　</t>
    </r>
  </si>
  <si>
    <t>　２　工種等欄の分類項目については、監督員との協議による。</t>
  </si>
  <si>
    <t>　３　中間前払金請求時の進捗率の記入に当たっては、事前に監督員と協議すること。</t>
  </si>
  <si>
    <r>
      <t>　　　　　　</t>
    </r>
    <r>
      <rPr>
        <b/>
        <sz val="11"/>
        <color indexed="8"/>
        <rFont val="ＭＳ 明朝"/>
        <family val="1"/>
      </rPr>
      <t>工　事　名 ：</t>
    </r>
  </si>
  <si>
    <r>
      <t>第４号様式（第３条の２関係）　　　　　　　　　　　　　　　　　　　　　　　　　　　　　　　　　　　　　　　　　　　報　告　日：　　</t>
    </r>
    <r>
      <rPr>
        <sz val="11"/>
        <color indexed="8"/>
        <rFont val="ＭＳ 明朝"/>
        <family val="1"/>
      </rPr>
      <t>年　　月　　日　</t>
    </r>
  </si>
  <si>
    <r>
      <t>　　　　　　</t>
    </r>
    <r>
      <rPr>
        <b/>
        <sz val="11"/>
        <color indexed="8"/>
        <rFont val="ＭＳ 明朝"/>
        <family val="1"/>
      </rPr>
      <t xml:space="preserve">契 約 </t>
    </r>
    <r>
      <rPr>
        <b/>
        <sz val="11"/>
        <color indexed="8"/>
        <rFont val="ＭＳ 明朝"/>
        <family val="1"/>
      </rPr>
      <t>工 期：</t>
    </r>
    <r>
      <rPr>
        <sz val="11"/>
        <color indexed="8"/>
        <rFont val="ＭＳ 明朝"/>
        <family val="1"/>
      </rPr>
      <t>　年　月　日　～　　年　月　日（工期の２分の１経過日：　年　月　日）</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</si>
</sst>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s>
  <fonts count="48">
    <font>
      <sz val="11"/>
      <color theme="1"/>
      <name val="Calibri"/>
      <family val="3"/>
    </font>
    <font>
      <sz val="11"/>
      <color indexed="8"/>
      <name val="ＭＳ Ｐゴシック"/>
      <family val="3"/>
    </font>
    <font>
      <sz val="6"/>
      <name val="ＭＳ Ｐゴシック"/>
      <family val="3"/>
    </font>
    <font>
      <sz val="11"/>
      <color indexed="8"/>
      <name val="ＭＳ 明朝"/>
      <family val="1"/>
    </font>
    <font>
      <b/>
      <sz val="11"/>
      <color indexed="8"/>
      <name val="ＭＳ 明朝"/>
      <family val="1"/>
    </font>
    <font>
      <b/>
      <i/>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0"/>
      <color indexed="8"/>
      <name val="ＭＳ 明朝"/>
      <family val="1"/>
    </font>
    <font>
      <sz val="18"/>
      <color indexed="8"/>
      <name val="ＭＳ Ｐゴシック"/>
      <family val="3"/>
    </font>
    <font>
      <b/>
      <sz val="11"/>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11"/>
      <color theme="1"/>
      <name val="ＭＳ 明朝"/>
      <family val="1"/>
    </font>
    <font>
      <sz val="10"/>
      <color theme="1"/>
      <name val="ＭＳ 明朝"/>
      <family val="1"/>
    </font>
    <font>
      <b/>
      <i/>
      <sz val="11"/>
      <color theme="1"/>
      <name val="ＭＳ 明朝"/>
      <family val="1"/>
    </font>
    <font>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dashed"/>
    </border>
    <border>
      <left style="thin"/>
      <right style="dashed"/>
      <top style="thin"/>
      <bottom style="dashed"/>
    </border>
    <border>
      <left style="dashed"/>
      <right style="dashed"/>
      <top style="thin"/>
      <bottom style="dashed"/>
    </border>
    <border>
      <left style="dashed"/>
      <right style="thin"/>
      <top style="thin"/>
      <bottom style="dashed"/>
    </border>
    <border>
      <left style="thin"/>
      <right style="thin"/>
      <top style="dashed"/>
      <bottom style="thin"/>
    </border>
    <border>
      <left style="thin"/>
      <right style="dashed"/>
      <top style="dashed"/>
      <bottom style="thin"/>
    </border>
    <border>
      <left style="dashed"/>
      <right style="dashed"/>
      <top style="dashed"/>
      <bottom style="thin"/>
    </border>
    <border>
      <left style="dashed"/>
      <right style="thin"/>
      <top style="dashed"/>
      <bottom style="thin"/>
    </border>
    <border>
      <left style="thin"/>
      <right style="thin"/>
      <top style="medium"/>
      <bottom/>
    </border>
    <border>
      <left style="dashed"/>
      <right style="dashed"/>
      <top style="thin"/>
      <bottom style="thin"/>
    </border>
    <border>
      <left style="dashed"/>
      <right style="thin"/>
      <top style="thin"/>
      <bottom style="thin"/>
    </border>
    <border>
      <left style="thin"/>
      <right style="dashed"/>
      <top style="thin"/>
      <bottom style="thin"/>
    </border>
    <border>
      <left/>
      <right/>
      <top style="thin"/>
      <bottom/>
    </border>
    <border>
      <left style="thin"/>
      <right style="thin"/>
      <top style="thin"/>
      <bottom/>
    </border>
    <border>
      <left/>
      <right/>
      <top/>
      <bottom style="thin"/>
    </border>
    <border>
      <left style="thin"/>
      <right style="double"/>
      <top style="double"/>
      <bottom style="double"/>
    </border>
    <border>
      <left style="thin"/>
      <right>
        <color indexed="63"/>
      </right>
      <top style="thin"/>
      <bottom>
        <color indexed="63"/>
      </bottom>
    </border>
    <border>
      <left>
        <color indexed="63"/>
      </left>
      <right>
        <color indexed="63"/>
      </right>
      <top style="double"/>
      <bottom>
        <color indexed="63"/>
      </bottom>
    </border>
    <border>
      <left style="double"/>
      <right style="thin"/>
      <top style="double"/>
      <bottom style="double"/>
    </border>
    <border>
      <left style="thin"/>
      <right style="thin"/>
      <top style="thin"/>
      <bottom style="thin"/>
    </border>
    <border>
      <left style="thin"/>
      <right style="double"/>
      <top style="thin"/>
      <bottom/>
    </border>
    <border>
      <left style="thin"/>
      <right/>
      <top/>
      <bottom/>
    </border>
    <border>
      <left style="thin"/>
      <right/>
      <top/>
      <bottom style="thin"/>
    </border>
    <border>
      <left style="thin"/>
      <right style="medium"/>
      <top style="thin"/>
      <bottom/>
    </border>
    <border>
      <left style="thin"/>
      <right style="medium"/>
      <top/>
      <bottom style="thin"/>
    </border>
    <border>
      <left style="medium"/>
      <right style="thin"/>
      <top style="thin"/>
      <bottom/>
    </border>
    <border>
      <left style="medium"/>
      <right style="thin"/>
      <top/>
      <bottom style="thin"/>
    </border>
    <border>
      <left style="thin"/>
      <right style="medium"/>
      <top/>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9">
    <xf numFmtId="0" fontId="0" fillId="0" borderId="0" xfId="0" applyFont="1" applyAlignment="1">
      <alignment vertical="center"/>
    </xf>
    <xf numFmtId="0" fontId="43" fillId="0" borderId="10" xfId="0" applyFont="1" applyBorder="1" applyAlignment="1">
      <alignment vertical="center"/>
    </xf>
    <xf numFmtId="0" fontId="44" fillId="0" borderId="11" xfId="0" applyFont="1" applyBorder="1" applyAlignment="1">
      <alignment horizontal="center" vertical="center"/>
    </xf>
    <xf numFmtId="0" fontId="44" fillId="0" borderId="12" xfId="0" applyFont="1" applyBorder="1" applyAlignment="1">
      <alignment vertical="center"/>
    </xf>
    <xf numFmtId="0" fontId="44" fillId="0" borderId="13" xfId="0" applyFont="1" applyBorder="1" applyAlignment="1">
      <alignment vertical="center"/>
    </xf>
    <xf numFmtId="0" fontId="44" fillId="0" borderId="14" xfId="0" applyFont="1" applyBorder="1" applyAlignment="1">
      <alignment vertical="center"/>
    </xf>
    <xf numFmtId="0" fontId="44" fillId="0" borderId="15" xfId="0" applyFont="1" applyBorder="1" applyAlignment="1">
      <alignment horizontal="center" vertical="center"/>
    </xf>
    <xf numFmtId="0" fontId="44" fillId="0" borderId="16" xfId="0" applyFont="1" applyBorder="1" applyAlignment="1">
      <alignment vertical="center"/>
    </xf>
    <xf numFmtId="0" fontId="44" fillId="0" borderId="17" xfId="0" applyFont="1" applyBorder="1" applyAlignment="1">
      <alignment vertical="center"/>
    </xf>
    <xf numFmtId="0" fontId="44" fillId="0" borderId="18" xfId="0" applyFont="1" applyBorder="1" applyAlignment="1">
      <alignment vertical="center"/>
    </xf>
    <xf numFmtId="0" fontId="44" fillId="0" borderId="0" xfId="0" applyFont="1" applyBorder="1" applyAlignment="1">
      <alignment horizontal="left" vertical="center"/>
    </xf>
    <xf numFmtId="0" fontId="44" fillId="0" borderId="0" xfId="0" applyFont="1" applyBorder="1" applyAlignment="1">
      <alignment horizontal="center" vertical="center"/>
    </xf>
    <xf numFmtId="0" fontId="45" fillId="0" borderId="0" xfId="0" applyFont="1" applyAlignment="1">
      <alignment vertical="center"/>
    </xf>
    <xf numFmtId="0" fontId="44" fillId="0" borderId="0" xfId="0" applyFont="1" applyAlignment="1">
      <alignment vertical="center"/>
    </xf>
    <xf numFmtId="177" fontId="44" fillId="0" borderId="0" xfId="0" applyNumberFormat="1" applyFont="1" applyBorder="1" applyAlignment="1">
      <alignment horizontal="right" vertical="center"/>
    </xf>
    <xf numFmtId="177" fontId="45" fillId="0" borderId="0" xfId="0" applyNumberFormat="1" applyFont="1" applyAlignment="1">
      <alignment horizontal="right" vertical="center"/>
    </xf>
    <xf numFmtId="177" fontId="45" fillId="0" borderId="0" xfId="0" applyNumberFormat="1" applyFont="1" applyBorder="1" applyAlignment="1">
      <alignment horizontal="right" vertical="center"/>
    </xf>
    <xf numFmtId="177" fontId="44" fillId="0" borderId="0" xfId="0" applyNumberFormat="1" applyFont="1" applyAlignment="1">
      <alignment horizontal="right" vertical="center"/>
    </xf>
    <xf numFmtId="177" fontId="0" fillId="0" borderId="0" xfId="0" applyNumberFormat="1" applyAlignment="1">
      <alignment horizontal="right" vertical="center"/>
    </xf>
    <xf numFmtId="0" fontId="43" fillId="0" borderId="19" xfId="0" applyFont="1" applyBorder="1" applyAlignment="1">
      <alignment vertical="center" shrinkToFit="1"/>
    </xf>
    <xf numFmtId="0" fontId="45" fillId="0" borderId="0" xfId="0" applyFont="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xf>
    <xf numFmtId="0" fontId="46" fillId="0" borderId="22" xfId="0" applyFont="1" applyBorder="1" applyAlignment="1">
      <alignment horizontal="center" vertical="center"/>
    </xf>
    <xf numFmtId="0" fontId="46" fillId="0" borderId="20" xfId="0" applyFont="1" applyBorder="1" applyAlignment="1">
      <alignment horizontal="center" vertical="center"/>
    </xf>
    <xf numFmtId="0" fontId="44" fillId="0" borderId="23" xfId="0" applyFont="1" applyBorder="1" applyAlignment="1">
      <alignment vertical="center"/>
    </xf>
    <xf numFmtId="0" fontId="44" fillId="0" borderId="0" xfId="0" applyFont="1" applyBorder="1" applyAlignment="1">
      <alignment vertical="center"/>
    </xf>
    <xf numFmtId="176" fontId="44" fillId="0" borderId="0" xfId="0" applyNumberFormat="1" applyFont="1" applyBorder="1" applyAlignment="1">
      <alignment horizontal="center" vertical="center"/>
    </xf>
    <xf numFmtId="176" fontId="44" fillId="0" borderId="24" xfId="0" applyNumberFormat="1" applyFont="1" applyBorder="1" applyAlignment="1">
      <alignment vertical="center"/>
    </xf>
    <xf numFmtId="0" fontId="44" fillId="0" borderId="25" xfId="0" applyFont="1" applyBorder="1" applyAlignment="1">
      <alignment vertical="center"/>
    </xf>
    <xf numFmtId="0" fontId="44" fillId="0" borderId="26" xfId="0" applyFont="1" applyBorder="1" applyAlignment="1">
      <alignment horizontal="center" vertical="center"/>
    </xf>
    <xf numFmtId="176" fontId="44" fillId="0" borderId="27" xfId="0" applyNumberFormat="1" applyFont="1" applyBorder="1" applyAlignment="1">
      <alignment vertical="center"/>
    </xf>
    <xf numFmtId="176" fontId="44" fillId="0" borderId="0" xfId="0" applyNumberFormat="1" applyFont="1" applyBorder="1" applyAlignment="1">
      <alignment vertical="center"/>
    </xf>
    <xf numFmtId="0" fontId="44" fillId="0" borderId="28" xfId="0" applyFont="1" applyBorder="1" applyAlignment="1">
      <alignment vertical="center"/>
    </xf>
    <xf numFmtId="176" fontId="46" fillId="0" borderId="29" xfId="0" applyNumberFormat="1" applyFont="1" applyBorder="1" applyAlignment="1">
      <alignment vertical="center"/>
    </xf>
    <xf numFmtId="177" fontId="46" fillId="0" borderId="30" xfId="48" applyNumberFormat="1" applyFont="1" applyBorder="1" applyAlignment="1">
      <alignment horizontal="right" vertical="center"/>
    </xf>
    <xf numFmtId="0" fontId="44" fillId="0" borderId="31" xfId="0" applyFont="1" applyBorder="1" applyAlignment="1">
      <alignment horizontal="center" vertical="center"/>
    </xf>
    <xf numFmtId="0" fontId="46" fillId="0" borderId="23" xfId="0" applyFont="1" applyBorder="1" applyAlignment="1">
      <alignment vertical="center"/>
    </xf>
    <xf numFmtId="0" fontId="46" fillId="0" borderId="0" xfId="0" applyFont="1" applyBorder="1" applyAlignment="1">
      <alignment vertical="center"/>
    </xf>
    <xf numFmtId="0" fontId="46" fillId="0" borderId="25" xfId="0" applyFont="1" applyBorder="1" applyAlignment="1">
      <alignment vertical="center"/>
    </xf>
    <xf numFmtId="0" fontId="45" fillId="0" borderId="0" xfId="0" applyFont="1" applyAlignment="1">
      <alignment vertical="center"/>
    </xf>
    <xf numFmtId="0" fontId="44" fillId="0" borderId="27" xfId="0" applyFont="1" applyBorder="1" applyAlignment="1">
      <alignment vertical="center" wrapText="1"/>
    </xf>
    <xf numFmtId="0" fontId="44" fillId="0" borderId="32" xfId="0" applyFont="1" applyBorder="1" applyAlignment="1">
      <alignment horizontal="center" vertical="center"/>
    </xf>
    <xf numFmtId="0" fontId="44" fillId="0" borderId="33" xfId="0" applyFont="1" applyBorder="1" applyAlignment="1">
      <alignment vertical="center"/>
    </xf>
    <xf numFmtId="0" fontId="44" fillId="0" borderId="0" xfId="0" applyFont="1" applyBorder="1" applyAlignment="1">
      <alignment horizontal="left" vertical="center"/>
    </xf>
    <xf numFmtId="0" fontId="45" fillId="0" borderId="0" xfId="0" applyFont="1" applyBorder="1" applyAlignment="1">
      <alignment horizontal="center" vertical="center"/>
    </xf>
    <xf numFmtId="0" fontId="44" fillId="0" borderId="30" xfId="0" applyFont="1" applyBorder="1" applyAlignment="1">
      <alignment horizontal="center" vertical="center"/>
    </xf>
    <xf numFmtId="176" fontId="44" fillId="0" borderId="24" xfId="0" applyNumberFormat="1" applyFont="1" applyFill="1" applyBorder="1" applyAlignment="1">
      <alignment horizontal="center" vertical="center"/>
    </xf>
    <xf numFmtId="176" fontId="44" fillId="0" borderId="10" xfId="0" applyNumberFormat="1" applyFont="1" applyFill="1" applyBorder="1" applyAlignment="1">
      <alignment horizontal="center" vertical="center"/>
    </xf>
    <xf numFmtId="176" fontId="44" fillId="28" borderId="24" xfId="0" applyNumberFormat="1" applyFont="1" applyFill="1" applyBorder="1" applyAlignment="1">
      <alignment horizontal="center" vertical="center"/>
    </xf>
    <xf numFmtId="176" fontId="44" fillId="28" borderId="10" xfId="0" applyNumberFormat="1" applyFont="1" applyFill="1" applyBorder="1" applyAlignment="1">
      <alignment horizontal="center" vertical="center"/>
    </xf>
    <xf numFmtId="177" fontId="44" fillId="28" borderId="24" xfId="0" applyNumberFormat="1" applyFont="1" applyFill="1" applyBorder="1" applyAlignment="1">
      <alignment horizontal="right" vertical="center"/>
    </xf>
    <xf numFmtId="177" fontId="44" fillId="28" borderId="10" xfId="0" applyNumberFormat="1" applyFont="1" applyFill="1" applyBorder="1" applyAlignment="1">
      <alignment horizontal="right" vertical="center"/>
    </xf>
    <xf numFmtId="0" fontId="44" fillId="0" borderId="0" xfId="0" applyFont="1" applyBorder="1" applyAlignment="1">
      <alignment horizontal="left" vertical="center"/>
    </xf>
    <xf numFmtId="0" fontId="47" fillId="0" borderId="0" xfId="0" applyFont="1" applyAlignment="1">
      <alignment horizontal="center" vertical="center"/>
    </xf>
    <xf numFmtId="0" fontId="0" fillId="0" borderId="0" xfId="0" applyAlignment="1">
      <alignment horizontal="center" vertical="center"/>
    </xf>
    <xf numFmtId="0" fontId="44" fillId="0" borderId="0" xfId="0" applyFont="1" applyAlignment="1">
      <alignment horizontal="left" vertical="center"/>
    </xf>
    <xf numFmtId="0" fontId="44" fillId="0" borderId="34" xfId="0" applyFont="1" applyBorder="1" applyAlignment="1">
      <alignment horizontal="center" vertical="center"/>
    </xf>
    <xf numFmtId="0" fontId="44" fillId="0" borderId="35" xfId="0" applyFont="1" applyBorder="1" applyAlignment="1">
      <alignment horizontal="center" vertical="center"/>
    </xf>
    <xf numFmtId="0" fontId="44" fillId="0" borderId="36" xfId="0" applyFont="1" applyBorder="1" applyAlignment="1">
      <alignment horizontal="right" vertical="center"/>
    </xf>
    <xf numFmtId="0" fontId="44" fillId="0" borderId="37" xfId="0" applyFont="1" applyBorder="1" applyAlignment="1">
      <alignment horizontal="right" vertical="center"/>
    </xf>
    <xf numFmtId="177" fontId="46" fillId="28" borderId="24" xfId="0" applyNumberFormat="1" applyFont="1" applyFill="1" applyBorder="1" applyAlignment="1">
      <alignment horizontal="right" vertical="center"/>
    </xf>
    <xf numFmtId="177" fontId="46" fillId="28" borderId="10" xfId="0" applyNumberFormat="1" applyFont="1" applyFill="1" applyBorder="1" applyAlignment="1">
      <alignment horizontal="right" vertical="center"/>
    </xf>
    <xf numFmtId="176" fontId="46" fillId="0" borderId="24" xfId="0" applyNumberFormat="1" applyFont="1" applyFill="1" applyBorder="1" applyAlignment="1">
      <alignment horizontal="center" vertical="center"/>
    </xf>
    <xf numFmtId="176" fontId="46" fillId="0" borderId="10" xfId="0" applyNumberFormat="1" applyFont="1" applyFill="1" applyBorder="1" applyAlignment="1">
      <alignment horizontal="center" vertical="center"/>
    </xf>
    <xf numFmtId="176" fontId="46" fillId="28" borderId="24" xfId="0" applyNumberFormat="1" applyFont="1" applyFill="1" applyBorder="1" applyAlignment="1">
      <alignment horizontal="center" vertical="center"/>
    </xf>
    <xf numFmtId="176" fontId="46" fillId="28" borderId="10" xfId="0" applyNumberFormat="1" applyFont="1" applyFill="1" applyBorder="1" applyAlignment="1">
      <alignment horizontal="center" vertical="center"/>
    </xf>
    <xf numFmtId="0" fontId="44" fillId="0" borderId="38" xfId="0" applyFont="1" applyBorder="1" applyAlignment="1">
      <alignment horizontal="center" vertical="center"/>
    </xf>
    <xf numFmtId="0" fontId="44" fillId="0" borderId="39" xfId="0" applyFont="1" applyBorder="1" applyAlignment="1">
      <alignment horizontal="center" vertical="center"/>
    </xf>
    <xf numFmtId="0" fontId="44" fillId="0" borderId="40" xfId="0" applyFont="1" applyBorder="1" applyAlignment="1">
      <alignment horizontal="center" vertical="center"/>
    </xf>
    <xf numFmtId="0" fontId="44" fillId="0" borderId="41" xfId="0" applyFont="1" applyBorder="1" applyAlignment="1">
      <alignment horizontal="center" vertical="center"/>
    </xf>
    <xf numFmtId="177" fontId="45" fillId="0" borderId="19" xfId="0" applyNumberFormat="1" applyFont="1" applyBorder="1" applyAlignment="1">
      <alignment horizontal="center" vertical="center" wrapText="1"/>
    </xf>
    <xf numFmtId="177" fontId="45" fillId="0" borderId="10" xfId="0" applyNumberFormat="1" applyFont="1" applyBorder="1" applyAlignment="1">
      <alignment horizontal="center" vertical="center"/>
    </xf>
    <xf numFmtId="0" fontId="43" fillId="0" borderId="40" xfId="0" applyFont="1" applyBorder="1" applyAlignment="1">
      <alignment horizontal="center" vertical="center" wrapText="1"/>
    </xf>
    <xf numFmtId="0" fontId="43" fillId="0" borderId="30" xfId="0" applyFont="1" applyBorder="1" applyAlignment="1">
      <alignment horizontal="center" vertical="center"/>
    </xf>
    <xf numFmtId="0" fontId="45" fillId="0" borderId="0" xfId="0" applyFont="1" applyBorder="1" applyAlignment="1">
      <alignment horizontal="center" vertical="center"/>
    </xf>
    <xf numFmtId="0" fontId="45" fillId="0" borderId="42" xfId="0" applyFont="1" applyBorder="1" applyAlignment="1">
      <alignment horizontal="center" vertical="center"/>
    </xf>
    <xf numFmtId="0" fontId="45" fillId="0" borderId="43" xfId="0" applyFont="1" applyBorder="1" applyAlignment="1">
      <alignment horizontal="center" vertical="center"/>
    </xf>
    <xf numFmtId="0" fontId="3" fillId="0" borderId="36"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6</xdr:row>
      <xdr:rowOff>76200</xdr:rowOff>
    </xdr:from>
    <xdr:to>
      <xdr:col>4</xdr:col>
      <xdr:colOff>114300</xdr:colOff>
      <xdr:row>6</xdr:row>
      <xdr:rowOff>142875</xdr:rowOff>
    </xdr:to>
    <xdr:sp>
      <xdr:nvSpPr>
        <xdr:cNvPr id="1" name="正方形/長方形 19"/>
        <xdr:cNvSpPr>
          <a:spLocks/>
        </xdr:cNvSpPr>
      </xdr:nvSpPr>
      <xdr:spPr>
        <a:xfrm>
          <a:off x="2095500" y="1466850"/>
          <a:ext cx="476250" cy="66675"/>
        </a:xfrm>
        <a:prstGeom prst="rect">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19050</xdr:colOff>
      <xdr:row>7</xdr:row>
      <xdr:rowOff>66675</xdr:rowOff>
    </xdr:from>
    <xdr:to>
      <xdr:col>4</xdr:col>
      <xdr:colOff>123825</xdr:colOff>
      <xdr:row>7</xdr:row>
      <xdr:rowOff>133350</xdr:rowOff>
    </xdr:to>
    <xdr:sp>
      <xdr:nvSpPr>
        <xdr:cNvPr id="2" name="正方形/長方形 20"/>
        <xdr:cNvSpPr>
          <a:spLocks/>
        </xdr:cNvSpPr>
      </xdr:nvSpPr>
      <xdr:spPr>
        <a:xfrm>
          <a:off x="2105025" y="1647825"/>
          <a:ext cx="476250" cy="666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171450</xdr:colOff>
      <xdr:row>8</xdr:row>
      <xdr:rowOff>76200</xdr:rowOff>
    </xdr:from>
    <xdr:to>
      <xdr:col>6</xdr:col>
      <xdr:colOff>114300</xdr:colOff>
      <xdr:row>8</xdr:row>
      <xdr:rowOff>142875</xdr:rowOff>
    </xdr:to>
    <xdr:sp>
      <xdr:nvSpPr>
        <xdr:cNvPr id="3" name="正方形/長方形 21"/>
        <xdr:cNvSpPr>
          <a:spLocks/>
        </xdr:cNvSpPr>
      </xdr:nvSpPr>
      <xdr:spPr>
        <a:xfrm>
          <a:off x="2628900" y="1847850"/>
          <a:ext cx="685800" cy="66675"/>
        </a:xfrm>
        <a:prstGeom prst="rect">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171450</xdr:colOff>
      <xdr:row>9</xdr:row>
      <xdr:rowOff>76200</xdr:rowOff>
    </xdr:from>
    <xdr:to>
      <xdr:col>6</xdr:col>
      <xdr:colOff>0</xdr:colOff>
      <xdr:row>9</xdr:row>
      <xdr:rowOff>142875</xdr:rowOff>
    </xdr:to>
    <xdr:sp>
      <xdr:nvSpPr>
        <xdr:cNvPr id="4" name="正方形/長方形 22"/>
        <xdr:cNvSpPr>
          <a:spLocks/>
        </xdr:cNvSpPr>
      </xdr:nvSpPr>
      <xdr:spPr>
        <a:xfrm>
          <a:off x="2628900" y="2038350"/>
          <a:ext cx="571500" cy="666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104775</xdr:colOff>
      <xdr:row>10</xdr:row>
      <xdr:rowOff>66675</xdr:rowOff>
    </xdr:from>
    <xdr:to>
      <xdr:col>8</xdr:col>
      <xdr:colOff>9525</xdr:colOff>
      <xdr:row>10</xdr:row>
      <xdr:rowOff>133350</xdr:rowOff>
    </xdr:to>
    <xdr:sp>
      <xdr:nvSpPr>
        <xdr:cNvPr id="5" name="正方形/長方形 23"/>
        <xdr:cNvSpPr>
          <a:spLocks/>
        </xdr:cNvSpPr>
      </xdr:nvSpPr>
      <xdr:spPr>
        <a:xfrm>
          <a:off x="3305175" y="2219325"/>
          <a:ext cx="647700" cy="66675"/>
        </a:xfrm>
        <a:prstGeom prst="rect">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12</xdr:row>
      <xdr:rowOff>66675</xdr:rowOff>
    </xdr:from>
    <xdr:to>
      <xdr:col>9</xdr:col>
      <xdr:colOff>0</xdr:colOff>
      <xdr:row>12</xdr:row>
      <xdr:rowOff>123825</xdr:rowOff>
    </xdr:to>
    <xdr:sp>
      <xdr:nvSpPr>
        <xdr:cNvPr id="6" name="正方形/長方形 24"/>
        <xdr:cNvSpPr>
          <a:spLocks/>
        </xdr:cNvSpPr>
      </xdr:nvSpPr>
      <xdr:spPr>
        <a:xfrm>
          <a:off x="3943350" y="2600325"/>
          <a:ext cx="371475" cy="57150"/>
        </a:xfrm>
        <a:prstGeom prst="rect">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123825</xdr:colOff>
      <xdr:row>14</xdr:row>
      <xdr:rowOff>180975</xdr:rowOff>
    </xdr:from>
    <xdr:to>
      <xdr:col>12</xdr:col>
      <xdr:colOff>142875</xdr:colOff>
      <xdr:row>19</xdr:row>
      <xdr:rowOff>133350</xdr:rowOff>
    </xdr:to>
    <xdr:sp>
      <xdr:nvSpPr>
        <xdr:cNvPr id="7" name="角丸四角形吹き出し 25"/>
        <xdr:cNvSpPr>
          <a:spLocks/>
        </xdr:cNvSpPr>
      </xdr:nvSpPr>
      <xdr:spPr>
        <a:xfrm>
          <a:off x="2209800" y="3095625"/>
          <a:ext cx="3362325" cy="904875"/>
        </a:xfrm>
        <a:prstGeom prst="wedgeRoundRectCallout">
          <a:avLst>
            <a:gd name="adj1" fmla="val -30643"/>
            <a:gd name="adj2" fmla="val -151513"/>
          </a:avLst>
        </a:prstGeom>
        <a:solidFill>
          <a:srgbClr val="C6D9F1"/>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t>
          </a:r>
          <a:r>
            <a:rPr lang="en-US" cap="none" sz="1100" b="1" i="0" u="none" baseline="0">
              <a:solidFill>
                <a:srgbClr val="000000"/>
              </a:solidFill>
            </a:rPr>
            <a:t>要件２</a:t>
          </a:r>
          <a:r>
            <a:rPr lang="en-US" cap="none" sz="1100" b="1" i="0" u="none" baseline="0">
              <a:solidFill>
                <a:srgbClr val="000000"/>
              </a:solidFill>
              <a:latin typeface="Calibri"/>
              <a:ea typeface="Calibri"/>
              <a:cs typeface="Calibri"/>
            </a:rPr>
            <a:t>
</a:t>
          </a:r>
          <a:r>
            <a:rPr lang="en-US" cap="none" sz="1100" b="0" i="0" u="none" baseline="0">
              <a:solidFill>
                <a:srgbClr val="000000"/>
              </a:solidFill>
            </a:rPr>
            <a:t>工期の２分の１を経過するまでに実施すべきものとされている当該工事に係る作業が行われていること。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（この記載例の場合２分の１経過する日は、８月１日）</a:t>
          </a:r>
          <a:r>
            <a:rPr lang="en-US" cap="none" sz="1100" b="0" i="0" u="none" baseline="0">
              <a:solidFill>
                <a:srgbClr val="000000"/>
              </a:solidFill>
              <a:latin typeface="Calibri"/>
              <a:ea typeface="Calibri"/>
              <a:cs typeface="Calibri"/>
            </a:rPr>
            <a:t>
</a:t>
          </a:r>
        </a:p>
      </xdr:txBody>
    </xdr:sp>
    <xdr:clientData/>
  </xdr:twoCellAnchor>
  <xdr:twoCellAnchor>
    <xdr:from>
      <xdr:col>13</xdr:col>
      <xdr:colOff>66675</xdr:colOff>
      <xdr:row>19</xdr:row>
      <xdr:rowOff>123825</xdr:rowOff>
    </xdr:from>
    <xdr:to>
      <xdr:col>18</xdr:col>
      <xdr:colOff>333375</xdr:colOff>
      <xdr:row>24</xdr:row>
      <xdr:rowOff>0</xdr:rowOff>
    </xdr:to>
    <xdr:sp>
      <xdr:nvSpPr>
        <xdr:cNvPr id="8" name="角丸四角形吹き出し 26"/>
        <xdr:cNvSpPr>
          <a:spLocks/>
        </xdr:cNvSpPr>
      </xdr:nvSpPr>
      <xdr:spPr>
        <a:xfrm>
          <a:off x="5867400" y="3990975"/>
          <a:ext cx="3419475" cy="828675"/>
        </a:xfrm>
        <a:prstGeom prst="wedgeRoundRectCallout">
          <a:avLst>
            <a:gd name="adj1" fmla="val 31384"/>
            <a:gd name="adj2" fmla="val 104189"/>
          </a:avLst>
        </a:prstGeom>
        <a:solidFill>
          <a:srgbClr val="C6D9F1"/>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t>
          </a:r>
          <a:r>
            <a:rPr lang="en-US" cap="none" sz="1100" b="1" i="0" u="none" baseline="0">
              <a:solidFill>
                <a:srgbClr val="000000"/>
              </a:solidFill>
            </a:rPr>
            <a:t>要件３</a:t>
          </a:r>
          <a:r>
            <a:rPr lang="en-US" cap="none" sz="1100" b="1" i="0" u="none" baseline="0">
              <a:solidFill>
                <a:srgbClr val="000000"/>
              </a:solidFill>
              <a:latin typeface="Calibri"/>
              <a:ea typeface="Calibri"/>
              <a:cs typeface="Calibri"/>
            </a:rPr>
            <a:t>
</a:t>
          </a:r>
          <a:r>
            <a:rPr lang="en-US" cap="none" sz="1100" b="0" i="0" u="none" baseline="0">
              <a:solidFill>
                <a:srgbClr val="000000"/>
              </a:solidFill>
            </a:rPr>
            <a:t>作業に要する経費が契約金額の２分の１以上の額に相当するものであること</a:t>
          </a:r>
          <a:r>
            <a:rPr lang="en-US" cap="none" sz="1100" b="0" i="0" u="none" baseline="0">
              <a:solidFill>
                <a:srgbClr val="000000"/>
              </a:solidFill>
              <a:latin typeface="Calibri"/>
              <a:ea typeface="Calibri"/>
              <a:cs typeface="Calibri"/>
            </a:rPr>
            <a:t>
</a:t>
          </a:r>
        </a:p>
      </xdr:txBody>
    </xdr:sp>
    <xdr:clientData/>
  </xdr:twoCellAnchor>
  <xdr:twoCellAnchor>
    <xdr:from>
      <xdr:col>14</xdr:col>
      <xdr:colOff>647700</xdr:colOff>
      <xdr:row>1</xdr:row>
      <xdr:rowOff>123825</xdr:rowOff>
    </xdr:from>
    <xdr:to>
      <xdr:col>18</xdr:col>
      <xdr:colOff>390525</xdr:colOff>
      <xdr:row>2</xdr:row>
      <xdr:rowOff>161925</xdr:rowOff>
    </xdr:to>
    <xdr:sp>
      <xdr:nvSpPr>
        <xdr:cNvPr id="9" name="角丸四角形吹き出し 27"/>
        <xdr:cNvSpPr>
          <a:spLocks/>
        </xdr:cNvSpPr>
      </xdr:nvSpPr>
      <xdr:spPr>
        <a:xfrm>
          <a:off x="6819900" y="352425"/>
          <a:ext cx="2524125" cy="304800"/>
        </a:xfrm>
        <a:prstGeom prst="wedgeRoundRectCallout">
          <a:avLst>
            <a:gd name="adj1" fmla="val -5518"/>
            <a:gd name="adj2" fmla="val -80254"/>
          </a:avLst>
        </a:prstGeom>
        <a:solidFill>
          <a:srgbClr val="C6D9F1"/>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t>
          </a:r>
          <a:r>
            <a:rPr lang="en-US" cap="none" sz="1100" b="1" i="0" u="none" baseline="0">
              <a:solidFill>
                <a:srgbClr val="000000"/>
              </a:solidFill>
            </a:rPr>
            <a:t>要件１　</a:t>
          </a:r>
          <a:r>
            <a:rPr lang="en-US" cap="none" sz="1100" b="0" i="0" u="none" baseline="0">
              <a:solidFill>
                <a:srgbClr val="000000"/>
              </a:solidFill>
            </a:rPr>
            <a:t>工期の２分の１を経過していること。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40"/>
  <sheetViews>
    <sheetView tabSelected="1" view="pageBreakPreview" zoomScale="78" zoomScaleNormal="68" zoomScaleSheetLayoutView="78" zoomScalePageLayoutView="0" workbookViewId="0" topLeftCell="A1">
      <selection activeCell="H29" sqref="H29"/>
    </sheetView>
  </sheetViews>
  <sheetFormatPr defaultColWidth="9.140625" defaultRowHeight="15"/>
  <cols>
    <col min="1" max="1" width="19.28125" style="0" customWidth="1"/>
    <col min="2" max="2" width="6.421875" style="0" customWidth="1"/>
    <col min="3" max="14" width="5.57421875" style="0" customWidth="1"/>
    <col min="15" max="15" width="15.7109375" style="18" customWidth="1"/>
    <col min="16" max="17" width="8.57421875" style="0" customWidth="1"/>
    <col min="18" max="18" width="8.8515625" style="0" customWidth="1"/>
    <col min="19" max="19" width="9.421875" style="0" customWidth="1"/>
  </cols>
  <sheetData>
    <row r="1" spans="1:19" ht="18" customHeight="1">
      <c r="A1" s="56" t="s">
        <v>47</v>
      </c>
      <c r="B1" s="56"/>
      <c r="C1" s="56"/>
      <c r="D1" s="56"/>
      <c r="E1" s="56"/>
      <c r="F1" s="56"/>
      <c r="G1" s="56"/>
      <c r="H1" s="56"/>
      <c r="I1" s="56"/>
      <c r="J1" s="56"/>
      <c r="K1" s="56"/>
      <c r="L1" s="56"/>
      <c r="M1" s="56"/>
      <c r="N1" s="56"/>
      <c r="O1" s="56"/>
      <c r="P1" s="56"/>
      <c r="Q1" s="56"/>
      <c r="R1" s="56"/>
      <c r="S1" s="56"/>
    </row>
    <row r="2" spans="1:19" ht="21">
      <c r="A2" s="54" t="s">
        <v>9</v>
      </c>
      <c r="B2" s="55"/>
      <c r="C2" s="55"/>
      <c r="D2" s="55"/>
      <c r="E2" s="55"/>
      <c r="F2" s="55"/>
      <c r="G2" s="55"/>
      <c r="H2" s="55"/>
      <c r="I2" s="55"/>
      <c r="J2" s="55"/>
      <c r="K2" s="55"/>
      <c r="L2" s="55"/>
      <c r="M2" s="55"/>
      <c r="N2" s="55"/>
      <c r="O2" s="55"/>
      <c r="P2" s="55"/>
      <c r="Q2" s="55"/>
      <c r="R2" s="55"/>
      <c r="S2" s="55"/>
    </row>
    <row r="3" spans="1:19" ht="20.25" customHeight="1">
      <c r="A3" s="56" t="s">
        <v>46</v>
      </c>
      <c r="B3" s="56"/>
      <c r="C3" s="56"/>
      <c r="D3" s="56"/>
      <c r="E3" s="56"/>
      <c r="F3" s="56"/>
      <c r="G3" s="56"/>
      <c r="H3" s="56"/>
      <c r="I3" s="56"/>
      <c r="J3" s="56"/>
      <c r="K3" s="56"/>
      <c r="L3" s="56"/>
      <c r="M3" s="56"/>
      <c r="N3" s="56"/>
      <c r="O3" s="56"/>
      <c r="P3" s="56"/>
      <c r="Q3" s="56"/>
      <c r="R3" s="56"/>
      <c r="S3" s="56"/>
    </row>
    <row r="4" spans="1:19" ht="20.25" customHeight="1" thickBot="1">
      <c r="A4" s="53" t="s">
        <v>48</v>
      </c>
      <c r="B4" s="53"/>
      <c r="C4" s="53"/>
      <c r="D4" s="53"/>
      <c r="E4" s="53"/>
      <c r="F4" s="53"/>
      <c r="G4" s="53"/>
      <c r="H4" s="53"/>
      <c r="I4" s="53"/>
      <c r="J4" s="53"/>
      <c r="K4" s="53"/>
      <c r="L4" s="53"/>
      <c r="M4" s="53"/>
      <c r="N4" s="53"/>
      <c r="O4" s="53"/>
      <c r="P4" s="53"/>
      <c r="Q4" s="53"/>
      <c r="R4" s="53"/>
      <c r="S4" s="53"/>
    </row>
    <row r="5" spans="1:19" ht="15" customHeight="1">
      <c r="A5" s="68" t="s">
        <v>8</v>
      </c>
      <c r="B5" s="69"/>
      <c r="C5" s="69" t="s">
        <v>10</v>
      </c>
      <c r="D5" s="69"/>
      <c r="E5" s="69"/>
      <c r="F5" s="69"/>
      <c r="G5" s="69"/>
      <c r="H5" s="69"/>
      <c r="I5" s="69"/>
      <c r="J5" s="69"/>
      <c r="K5" s="69"/>
      <c r="L5" s="69"/>
      <c r="M5" s="69"/>
      <c r="N5" s="69"/>
      <c r="O5" s="71" t="s">
        <v>26</v>
      </c>
      <c r="P5" s="73" t="s">
        <v>5</v>
      </c>
      <c r="Q5" s="73" t="s">
        <v>6</v>
      </c>
      <c r="R5" s="19" t="s">
        <v>3</v>
      </c>
      <c r="S5" s="76" t="s">
        <v>7</v>
      </c>
    </row>
    <row r="6" spans="1:19" ht="15" customHeight="1">
      <c r="A6" s="70"/>
      <c r="B6" s="46"/>
      <c r="C6" s="23" t="s">
        <v>16</v>
      </c>
      <c r="D6" s="24" t="s">
        <v>17</v>
      </c>
      <c r="E6" s="24" t="s">
        <v>18</v>
      </c>
      <c r="F6" s="24" t="s">
        <v>19</v>
      </c>
      <c r="G6" s="24" t="s">
        <v>20</v>
      </c>
      <c r="H6" s="24" t="s">
        <v>21</v>
      </c>
      <c r="I6" s="24" t="s">
        <v>22</v>
      </c>
      <c r="J6" s="21"/>
      <c r="K6" s="21"/>
      <c r="L6" s="21"/>
      <c r="M6" s="21"/>
      <c r="N6" s="22"/>
      <c r="O6" s="72"/>
      <c r="P6" s="74"/>
      <c r="Q6" s="74"/>
      <c r="R6" s="1" t="s">
        <v>4</v>
      </c>
      <c r="S6" s="77"/>
    </row>
    <row r="7" spans="1:19" ht="15" customHeight="1">
      <c r="A7" s="78" t="s">
        <v>0</v>
      </c>
      <c r="B7" s="2" t="s">
        <v>1</v>
      </c>
      <c r="C7" s="3"/>
      <c r="D7" s="4"/>
      <c r="E7" s="4"/>
      <c r="F7" s="4"/>
      <c r="G7" s="4"/>
      <c r="H7" s="4"/>
      <c r="I7" s="4"/>
      <c r="J7" s="4"/>
      <c r="K7" s="4"/>
      <c r="L7" s="4"/>
      <c r="M7" s="4"/>
      <c r="N7" s="5"/>
      <c r="O7" s="61"/>
      <c r="P7" s="63">
        <f>IF(O7="","",O7/$O$27*100)</f>
      </c>
      <c r="Q7" s="65">
        <v>0</v>
      </c>
      <c r="R7" s="63">
        <f>IF(P7="","",+P7*Q7/100)</f>
      </c>
      <c r="S7" s="57"/>
    </row>
    <row r="8" spans="1:19" ht="15" customHeight="1">
      <c r="A8" s="60"/>
      <c r="B8" s="6" t="s">
        <v>2</v>
      </c>
      <c r="C8" s="7"/>
      <c r="D8" s="8"/>
      <c r="E8" s="8"/>
      <c r="F8" s="8"/>
      <c r="G8" s="8"/>
      <c r="H8" s="8"/>
      <c r="I8" s="8"/>
      <c r="J8" s="8"/>
      <c r="K8" s="8"/>
      <c r="L8" s="8"/>
      <c r="M8" s="8"/>
      <c r="N8" s="9"/>
      <c r="O8" s="62"/>
      <c r="P8" s="64"/>
      <c r="Q8" s="66"/>
      <c r="R8" s="64"/>
      <c r="S8" s="58"/>
    </row>
    <row r="9" spans="1:19" ht="15" customHeight="1">
      <c r="A9" s="78" t="s">
        <v>0</v>
      </c>
      <c r="B9" s="2" t="s">
        <v>1</v>
      </c>
      <c r="C9" s="3"/>
      <c r="D9" s="4"/>
      <c r="E9" s="4"/>
      <c r="F9" s="4"/>
      <c r="G9" s="4"/>
      <c r="H9" s="4"/>
      <c r="I9" s="4"/>
      <c r="J9" s="4"/>
      <c r="K9" s="4"/>
      <c r="L9" s="4"/>
      <c r="M9" s="4"/>
      <c r="N9" s="5"/>
      <c r="O9" s="61"/>
      <c r="P9" s="63">
        <f>IF(O9="","",O9/$O$27*100)</f>
      </c>
      <c r="Q9" s="65">
        <v>0</v>
      </c>
      <c r="R9" s="63">
        <f>IF(P9="","",+P9*Q9/100)</f>
      </c>
      <c r="S9" s="57"/>
    </row>
    <row r="10" spans="1:19" ht="15" customHeight="1">
      <c r="A10" s="60"/>
      <c r="B10" s="6" t="s">
        <v>2</v>
      </c>
      <c r="C10" s="7"/>
      <c r="D10" s="8"/>
      <c r="E10" s="8"/>
      <c r="F10" s="8"/>
      <c r="G10" s="8"/>
      <c r="H10" s="8"/>
      <c r="I10" s="8"/>
      <c r="J10" s="8"/>
      <c r="K10" s="8"/>
      <c r="L10" s="8"/>
      <c r="M10" s="8"/>
      <c r="N10" s="9"/>
      <c r="O10" s="62"/>
      <c r="P10" s="64"/>
      <c r="Q10" s="66"/>
      <c r="R10" s="64"/>
      <c r="S10" s="58"/>
    </row>
    <row r="11" spans="1:19" ht="15" customHeight="1">
      <c r="A11" s="78" t="s">
        <v>0</v>
      </c>
      <c r="B11" s="2" t="s">
        <v>1</v>
      </c>
      <c r="C11" s="3"/>
      <c r="D11" s="4"/>
      <c r="E11" s="4"/>
      <c r="F11" s="4"/>
      <c r="G11" s="4"/>
      <c r="H11" s="4"/>
      <c r="I11" s="4"/>
      <c r="J11" s="4"/>
      <c r="K11" s="4"/>
      <c r="L11" s="4"/>
      <c r="M11" s="4"/>
      <c r="N11" s="5"/>
      <c r="O11" s="61"/>
      <c r="P11" s="63">
        <f>IF(O11="","",O11/$O$27*100)</f>
      </c>
      <c r="Q11" s="65">
        <v>0</v>
      </c>
      <c r="R11" s="63">
        <f>IF(P11="","",+P11*Q11/100)</f>
      </c>
      <c r="S11" s="57"/>
    </row>
    <row r="12" spans="1:19" ht="15" customHeight="1">
      <c r="A12" s="60"/>
      <c r="B12" s="6" t="s">
        <v>2</v>
      </c>
      <c r="C12" s="7"/>
      <c r="D12" s="8"/>
      <c r="E12" s="8"/>
      <c r="F12" s="8"/>
      <c r="G12" s="8"/>
      <c r="H12" s="8"/>
      <c r="I12" s="8"/>
      <c r="J12" s="8"/>
      <c r="K12" s="8"/>
      <c r="L12" s="8"/>
      <c r="M12" s="8"/>
      <c r="N12" s="9"/>
      <c r="O12" s="62"/>
      <c r="P12" s="64"/>
      <c r="Q12" s="66"/>
      <c r="R12" s="64"/>
      <c r="S12" s="58"/>
    </row>
    <row r="13" spans="1:19" ht="15" customHeight="1">
      <c r="A13" s="78" t="s">
        <v>0</v>
      </c>
      <c r="B13" s="2" t="s">
        <v>1</v>
      </c>
      <c r="C13" s="3"/>
      <c r="D13" s="4"/>
      <c r="E13" s="4"/>
      <c r="F13" s="4"/>
      <c r="G13" s="4"/>
      <c r="H13" s="4"/>
      <c r="I13" s="4"/>
      <c r="J13" s="4"/>
      <c r="K13" s="4"/>
      <c r="L13" s="4"/>
      <c r="M13" s="4"/>
      <c r="N13" s="5"/>
      <c r="O13" s="61"/>
      <c r="P13" s="63">
        <f>IF(O13="","",O13/$O$27*100)</f>
      </c>
      <c r="Q13" s="65">
        <v>0</v>
      </c>
      <c r="R13" s="63">
        <f>IF(P13="","",+P13*Q13/100)</f>
      </c>
      <c r="S13" s="57"/>
    </row>
    <row r="14" spans="1:19" ht="15" customHeight="1">
      <c r="A14" s="60"/>
      <c r="B14" s="6" t="s">
        <v>2</v>
      </c>
      <c r="C14" s="7"/>
      <c r="D14" s="8"/>
      <c r="E14" s="8"/>
      <c r="F14" s="8"/>
      <c r="G14" s="8"/>
      <c r="H14" s="8"/>
      <c r="I14" s="8"/>
      <c r="J14" s="8"/>
      <c r="K14" s="8"/>
      <c r="L14" s="8"/>
      <c r="M14" s="8"/>
      <c r="N14" s="9"/>
      <c r="O14" s="62"/>
      <c r="P14" s="64"/>
      <c r="Q14" s="66"/>
      <c r="R14" s="64"/>
      <c r="S14" s="58"/>
    </row>
    <row r="15" spans="1:19" ht="15" customHeight="1">
      <c r="A15" s="59" t="s">
        <v>0</v>
      </c>
      <c r="B15" s="2" t="s">
        <v>1</v>
      </c>
      <c r="C15" s="3"/>
      <c r="D15" s="4"/>
      <c r="E15" s="4"/>
      <c r="F15" s="4"/>
      <c r="G15" s="4"/>
      <c r="H15" s="4"/>
      <c r="I15" s="4"/>
      <c r="J15" s="4"/>
      <c r="K15" s="4"/>
      <c r="L15" s="4"/>
      <c r="M15" s="4"/>
      <c r="N15" s="5"/>
      <c r="O15" s="51"/>
      <c r="P15" s="47">
        <f>IF(O15="","",O15/$O$27*100)</f>
      </c>
      <c r="Q15" s="49"/>
      <c r="R15" s="47">
        <f>IF(P15="","",+P15*Q15/100)</f>
      </c>
      <c r="S15" s="57"/>
    </row>
    <row r="16" spans="1:19" ht="15" customHeight="1">
      <c r="A16" s="60"/>
      <c r="B16" s="6" t="s">
        <v>2</v>
      </c>
      <c r="C16" s="7"/>
      <c r="D16" s="8"/>
      <c r="E16" s="8"/>
      <c r="F16" s="8"/>
      <c r="G16" s="8"/>
      <c r="H16" s="8"/>
      <c r="I16" s="8"/>
      <c r="J16" s="8"/>
      <c r="K16" s="8"/>
      <c r="L16" s="8"/>
      <c r="M16" s="8"/>
      <c r="N16" s="9"/>
      <c r="O16" s="52"/>
      <c r="P16" s="48"/>
      <c r="Q16" s="50"/>
      <c r="R16" s="48"/>
      <c r="S16" s="58"/>
    </row>
    <row r="17" spans="1:19" ht="15" customHeight="1">
      <c r="A17" s="59" t="s">
        <v>0</v>
      </c>
      <c r="B17" s="2" t="s">
        <v>1</v>
      </c>
      <c r="C17" s="3"/>
      <c r="D17" s="4"/>
      <c r="E17" s="4"/>
      <c r="F17" s="4"/>
      <c r="G17" s="4"/>
      <c r="H17" s="4"/>
      <c r="I17" s="4"/>
      <c r="J17" s="4"/>
      <c r="K17" s="4"/>
      <c r="L17" s="4"/>
      <c r="M17" s="4"/>
      <c r="N17" s="5"/>
      <c r="O17" s="51"/>
      <c r="P17" s="47">
        <f>IF(O17="","",O17/$O$27*100)</f>
      </c>
      <c r="Q17" s="49"/>
      <c r="R17" s="47">
        <f>IF(P17="","",+P17*Q17/100)</f>
      </c>
      <c r="S17" s="57"/>
    </row>
    <row r="18" spans="1:19" ht="15" customHeight="1">
      <c r="A18" s="60"/>
      <c r="B18" s="6" t="s">
        <v>2</v>
      </c>
      <c r="C18" s="7"/>
      <c r="D18" s="8"/>
      <c r="E18" s="8"/>
      <c r="F18" s="8"/>
      <c r="G18" s="8"/>
      <c r="H18" s="8"/>
      <c r="I18" s="8"/>
      <c r="J18" s="8"/>
      <c r="K18" s="8"/>
      <c r="L18" s="8"/>
      <c r="M18" s="8"/>
      <c r="N18" s="9"/>
      <c r="O18" s="52"/>
      <c r="P18" s="48"/>
      <c r="Q18" s="50"/>
      <c r="R18" s="48"/>
      <c r="S18" s="58"/>
    </row>
    <row r="19" spans="1:19" ht="15" customHeight="1">
      <c r="A19" s="59" t="s">
        <v>0</v>
      </c>
      <c r="B19" s="2" t="s">
        <v>1</v>
      </c>
      <c r="C19" s="3"/>
      <c r="D19" s="4"/>
      <c r="E19" s="4"/>
      <c r="F19" s="4"/>
      <c r="G19" s="4"/>
      <c r="H19" s="4"/>
      <c r="I19" s="4"/>
      <c r="J19" s="4"/>
      <c r="K19" s="4"/>
      <c r="L19" s="4"/>
      <c r="M19" s="4"/>
      <c r="N19" s="5"/>
      <c r="O19" s="51"/>
      <c r="P19" s="47">
        <f>IF(O19="","",O19/$O$27*100)</f>
      </c>
      <c r="Q19" s="49"/>
      <c r="R19" s="47">
        <f>IF(P19="","",+P19*Q19/100)</f>
      </c>
      <c r="S19" s="57"/>
    </row>
    <row r="20" spans="1:19" ht="15" customHeight="1">
      <c r="A20" s="60"/>
      <c r="B20" s="6" t="s">
        <v>2</v>
      </c>
      <c r="C20" s="7"/>
      <c r="D20" s="8"/>
      <c r="E20" s="8"/>
      <c r="F20" s="8"/>
      <c r="G20" s="8"/>
      <c r="H20" s="8"/>
      <c r="I20" s="8"/>
      <c r="J20" s="8"/>
      <c r="K20" s="8"/>
      <c r="L20" s="8"/>
      <c r="M20" s="8"/>
      <c r="N20" s="9"/>
      <c r="O20" s="52"/>
      <c r="P20" s="48"/>
      <c r="Q20" s="50"/>
      <c r="R20" s="48"/>
      <c r="S20" s="58"/>
    </row>
    <row r="21" spans="1:19" ht="15" customHeight="1">
      <c r="A21" s="59" t="s">
        <v>0</v>
      </c>
      <c r="B21" s="2" t="s">
        <v>1</v>
      </c>
      <c r="C21" s="3"/>
      <c r="D21" s="4"/>
      <c r="E21" s="4"/>
      <c r="F21" s="4"/>
      <c r="G21" s="4"/>
      <c r="H21" s="4"/>
      <c r="I21" s="4"/>
      <c r="J21" s="4"/>
      <c r="K21" s="4"/>
      <c r="L21" s="4"/>
      <c r="M21" s="4"/>
      <c r="N21" s="5"/>
      <c r="O21" s="51"/>
      <c r="P21" s="47">
        <f>IF(O21="","",O21/$O$27*100)</f>
      </c>
      <c r="Q21" s="49"/>
      <c r="R21" s="47">
        <f>IF(P21="","",+P21*Q21/100)</f>
      </c>
      <c r="S21" s="57"/>
    </row>
    <row r="22" spans="1:19" ht="15" customHeight="1">
      <c r="A22" s="60"/>
      <c r="B22" s="6" t="s">
        <v>2</v>
      </c>
      <c r="C22" s="7"/>
      <c r="D22" s="8"/>
      <c r="E22" s="8"/>
      <c r="F22" s="8"/>
      <c r="G22" s="8"/>
      <c r="H22" s="8"/>
      <c r="I22" s="8"/>
      <c r="J22" s="8"/>
      <c r="K22" s="8"/>
      <c r="L22" s="8"/>
      <c r="M22" s="8"/>
      <c r="N22" s="9"/>
      <c r="O22" s="52"/>
      <c r="P22" s="48"/>
      <c r="Q22" s="50"/>
      <c r="R22" s="48"/>
      <c r="S22" s="58"/>
    </row>
    <row r="23" spans="1:19" ht="15" customHeight="1">
      <c r="A23" s="59" t="s">
        <v>0</v>
      </c>
      <c r="B23" s="2" t="s">
        <v>1</v>
      </c>
      <c r="C23" s="3"/>
      <c r="D23" s="4"/>
      <c r="E23" s="4"/>
      <c r="F23" s="4"/>
      <c r="G23" s="4"/>
      <c r="H23" s="4"/>
      <c r="I23" s="4"/>
      <c r="J23" s="4"/>
      <c r="K23" s="4"/>
      <c r="L23" s="4"/>
      <c r="M23" s="4"/>
      <c r="N23" s="5"/>
      <c r="O23" s="51"/>
      <c r="P23" s="47">
        <f>IF(O23="","",O23/$O$27*100)</f>
      </c>
      <c r="Q23" s="49"/>
      <c r="R23" s="47">
        <f>IF(P23="","",+P23*Q23/100)</f>
      </c>
      <c r="S23" s="57"/>
    </row>
    <row r="24" spans="1:19" ht="15" customHeight="1">
      <c r="A24" s="60"/>
      <c r="B24" s="6" t="s">
        <v>2</v>
      </c>
      <c r="C24" s="7"/>
      <c r="D24" s="8"/>
      <c r="E24" s="8"/>
      <c r="F24" s="8"/>
      <c r="G24" s="8"/>
      <c r="H24" s="8"/>
      <c r="I24" s="8"/>
      <c r="J24" s="8"/>
      <c r="K24" s="8"/>
      <c r="L24" s="8"/>
      <c r="M24" s="8"/>
      <c r="N24" s="9"/>
      <c r="O24" s="52"/>
      <c r="P24" s="48"/>
      <c r="Q24" s="50"/>
      <c r="R24" s="48"/>
      <c r="S24" s="58"/>
    </row>
    <row r="25" spans="1:19" ht="15" customHeight="1">
      <c r="A25" s="59" t="s">
        <v>0</v>
      </c>
      <c r="B25" s="2" t="s">
        <v>1</v>
      </c>
      <c r="C25" s="3"/>
      <c r="D25" s="4"/>
      <c r="E25" s="4"/>
      <c r="F25" s="4"/>
      <c r="G25" s="4"/>
      <c r="H25" s="4"/>
      <c r="I25" s="4"/>
      <c r="J25" s="4"/>
      <c r="K25" s="4"/>
      <c r="L25" s="4"/>
      <c r="M25" s="4"/>
      <c r="N25" s="5"/>
      <c r="O25" s="51"/>
      <c r="P25" s="47">
        <f>IF(O25="","",O25/$O$27*100)</f>
      </c>
      <c r="Q25" s="49"/>
      <c r="R25" s="47">
        <f>IF(P25="","",+P25*Q25/100)</f>
      </c>
      <c r="S25" s="57"/>
    </row>
    <row r="26" spans="1:19" ht="15" customHeight="1" thickBot="1">
      <c r="A26" s="60"/>
      <c r="B26" s="6" t="s">
        <v>2</v>
      </c>
      <c r="C26" s="7"/>
      <c r="D26" s="8"/>
      <c r="E26" s="8"/>
      <c r="F26" s="8"/>
      <c r="G26" s="8"/>
      <c r="H26" s="8"/>
      <c r="I26" s="8"/>
      <c r="J26" s="8"/>
      <c r="K26" s="8"/>
      <c r="L26" s="8"/>
      <c r="M26" s="8"/>
      <c r="N26" s="9"/>
      <c r="O26" s="52"/>
      <c r="P26" s="48"/>
      <c r="Q26" s="50"/>
      <c r="R26" s="48"/>
      <c r="S26" s="67"/>
    </row>
    <row r="27" spans="1:19" ht="18.75" customHeight="1" thickBot="1" thickTop="1">
      <c r="A27" s="41"/>
      <c r="B27" s="25" t="s">
        <v>31</v>
      </c>
      <c r="C27" s="25"/>
      <c r="D27" s="37"/>
      <c r="E27" s="25"/>
      <c r="F27" s="25"/>
      <c r="G27" s="25"/>
      <c r="H27" s="25"/>
      <c r="I27" s="25"/>
      <c r="J27" s="25"/>
      <c r="K27" s="46" t="s">
        <v>23</v>
      </c>
      <c r="L27" s="46"/>
      <c r="M27" s="46"/>
      <c r="N27" s="46"/>
      <c r="O27" s="35">
        <f>SUM(O7:O26)</f>
        <v>0</v>
      </c>
      <c r="P27" s="28">
        <f>SUM(P7:P26)</f>
        <v>0</v>
      </c>
      <c r="Q27" s="36" t="s">
        <v>27</v>
      </c>
      <c r="R27" s="34">
        <f>SUM(R7:R26)</f>
        <v>0</v>
      </c>
      <c r="S27" s="30" t="s">
        <v>11</v>
      </c>
    </row>
    <row r="28" spans="1:19" ht="19.5" customHeight="1" thickTop="1">
      <c r="A28" s="42" t="s">
        <v>28</v>
      </c>
      <c r="B28" s="26" t="s">
        <v>29</v>
      </c>
      <c r="C28" s="26"/>
      <c r="D28" s="38"/>
      <c r="E28" s="26"/>
      <c r="F28" s="26"/>
      <c r="G28" s="26"/>
      <c r="H28" s="26"/>
      <c r="I28" s="26"/>
      <c r="J28" s="26"/>
      <c r="K28" s="46" t="s">
        <v>24</v>
      </c>
      <c r="L28" s="46"/>
      <c r="M28" s="46"/>
      <c r="N28" s="46"/>
      <c r="O28" s="35">
        <f>ROUNDDOWN(O27*0.08,0)</f>
        <v>0</v>
      </c>
      <c r="P28" s="31"/>
      <c r="Q28" s="25"/>
      <c r="R28" s="32"/>
      <c r="S28" s="33"/>
    </row>
    <row r="29" spans="1:19" ht="19.5" customHeight="1">
      <c r="A29" s="43"/>
      <c r="B29" s="29" t="s">
        <v>30</v>
      </c>
      <c r="C29" s="29"/>
      <c r="D29" s="39"/>
      <c r="E29" s="29"/>
      <c r="F29" s="29"/>
      <c r="G29" s="29"/>
      <c r="H29" s="29"/>
      <c r="I29" s="29"/>
      <c r="J29" s="29"/>
      <c r="K29" s="46" t="s">
        <v>25</v>
      </c>
      <c r="L29" s="46"/>
      <c r="M29" s="46"/>
      <c r="N29" s="46"/>
      <c r="O29" s="35">
        <f>O27+O28</f>
        <v>0</v>
      </c>
      <c r="P29" s="27"/>
      <c r="Q29" s="11"/>
      <c r="R29" s="27"/>
      <c r="S29" s="11"/>
    </row>
    <row r="30" spans="1:19" ht="13.5">
      <c r="A30" s="10"/>
      <c r="B30" s="10"/>
      <c r="C30" s="10"/>
      <c r="D30" s="10"/>
      <c r="E30" s="10"/>
      <c r="F30" s="10"/>
      <c r="G30" s="10"/>
      <c r="H30" s="10"/>
      <c r="I30" s="10"/>
      <c r="J30" s="10"/>
      <c r="K30" s="10"/>
      <c r="L30" s="10"/>
      <c r="M30" s="10"/>
      <c r="N30" s="11"/>
      <c r="O30" s="14"/>
      <c r="P30" s="11"/>
      <c r="Q30" s="11"/>
      <c r="R30" s="11"/>
      <c r="S30" s="11"/>
    </row>
    <row r="31" spans="1:19" ht="13.5">
      <c r="A31" s="12" t="s">
        <v>37</v>
      </c>
      <c r="B31" s="13"/>
      <c r="C31" s="13"/>
      <c r="D31" s="13"/>
      <c r="E31" s="13"/>
      <c r="F31" s="12"/>
      <c r="G31" s="12"/>
      <c r="H31" s="12"/>
      <c r="I31" s="12"/>
      <c r="J31" s="12"/>
      <c r="K31" s="12"/>
      <c r="L31" s="12"/>
      <c r="M31" s="12"/>
      <c r="N31" s="12"/>
      <c r="O31" s="15"/>
      <c r="P31" s="75"/>
      <c r="Q31" s="75"/>
      <c r="R31" s="75"/>
      <c r="S31" s="75"/>
    </row>
    <row r="32" spans="1:19" ht="13.5">
      <c r="A32" s="12" t="s">
        <v>44</v>
      </c>
      <c r="B32" s="13"/>
      <c r="C32" s="13"/>
      <c r="D32" s="13"/>
      <c r="E32" s="13"/>
      <c r="F32" s="12"/>
      <c r="G32" s="12"/>
      <c r="H32" s="12"/>
      <c r="I32" s="12"/>
      <c r="J32" s="12"/>
      <c r="K32" s="12"/>
      <c r="L32" s="12"/>
      <c r="M32" s="12"/>
      <c r="N32" s="12"/>
      <c r="O32" s="15"/>
      <c r="P32" s="75"/>
      <c r="Q32" s="75"/>
      <c r="R32" s="75"/>
      <c r="S32" s="75"/>
    </row>
    <row r="33" spans="1:19" ht="13.5">
      <c r="A33" s="12" t="s">
        <v>45</v>
      </c>
      <c r="B33" s="13"/>
      <c r="C33" s="13"/>
      <c r="D33" s="13"/>
      <c r="E33" s="13"/>
      <c r="F33" s="12"/>
      <c r="G33" s="12"/>
      <c r="H33" s="12"/>
      <c r="I33" s="12"/>
      <c r="J33" s="12"/>
      <c r="K33" s="12"/>
      <c r="L33" s="12"/>
      <c r="M33" s="12"/>
      <c r="N33" s="12"/>
      <c r="O33" s="16"/>
      <c r="P33" s="20"/>
      <c r="Q33" s="20"/>
      <c r="R33" s="20"/>
      <c r="S33" s="20"/>
    </row>
    <row r="34" spans="1:19" ht="13.5">
      <c r="A34" s="12" t="s">
        <v>38</v>
      </c>
      <c r="B34" s="13"/>
      <c r="C34" s="13"/>
      <c r="D34" s="13"/>
      <c r="E34" s="13"/>
      <c r="F34" s="12"/>
      <c r="G34" s="12"/>
      <c r="H34" s="12"/>
      <c r="I34" s="12"/>
      <c r="J34" s="12"/>
      <c r="K34" s="12"/>
      <c r="L34" s="12"/>
      <c r="M34" s="12"/>
      <c r="N34" s="12"/>
      <c r="O34" s="16"/>
      <c r="P34" s="20"/>
      <c r="Q34" s="20"/>
      <c r="R34" s="20"/>
      <c r="S34" s="20"/>
    </row>
    <row r="35" spans="1:19" ht="13.5">
      <c r="A35" s="12" t="s">
        <v>39</v>
      </c>
      <c r="B35" s="13"/>
      <c r="C35" s="13"/>
      <c r="D35" s="13"/>
      <c r="E35" s="13"/>
      <c r="F35" s="12"/>
      <c r="G35" s="12"/>
      <c r="H35" s="12"/>
      <c r="I35" s="12"/>
      <c r="J35" s="12"/>
      <c r="K35" s="12"/>
      <c r="L35" s="12"/>
      <c r="M35" s="12"/>
      <c r="N35" s="12"/>
      <c r="O35" s="16"/>
      <c r="P35" s="20"/>
      <c r="Q35" s="20"/>
      <c r="R35" s="20"/>
      <c r="S35" s="20"/>
    </row>
    <row r="36" spans="1:19" ht="13.5">
      <c r="A36" s="12" t="s">
        <v>40</v>
      </c>
      <c r="B36" s="13"/>
      <c r="C36" s="13"/>
      <c r="D36" s="13"/>
      <c r="E36" s="13"/>
      <c r="F36" s="12"/>
      <c r="G36" s="12"/>
      <c r="H36" s="12"/>
      <c r="I36" s="12"/>
      <c r="J36" s="12"/>
      <c r="K36" s="12"/>
      <c r="L36" s="12"/>
      <c r="M36" s="12"/>
      <c r="N36" s="12"/>
      <c r="O36" s="16"/>
      <c r="P36" s="20"/>
      <c r="Q36" s="20"/>
      <c r="R36" s="20"/>
      <c r="S36" s="20"/>
    </row>
    <row r="37" spans="1:19" ht="13.5">
      <c r="A37" s="12" t="s">
        <v>41</v>
      </c>
      <c r="B37" s="13"/>
      <c r="C37" s="13"/>
      <c r="D37" s="13"/>
      <c r="E37" s="13"/>
      <c r="F37" s="12"/>
      <c r="G37" s="12"/>
      <c r="H37" s="12"/>
      <c r="I37" s="12"/>
      <c r="J37" s="12"/>
      <c r="K37" s="12"/>
      <c r="L37" s="12"/>
      <c r="M37" s="12"/>
      <c r="N37" s="12"/>
      <c r="O37" s="16"/>
      <c r="P37" s="20"/>
      <c r="Q37" s="20"/>
      <c r="R37" s="20"/>
      <c r="S37" s="20"/>
    </row>
    <row r="38" spans="1:19" ht="13.5">
      <c r="A38" s="40" t="s">
        <v>42</v>
      </c>
      <c r="B38" s="13"/>
      <c r="C38" s="13"/>
      <c r="D38" s="13"/>
      <c r="E38" s="13"/>
      <c r="F38" s="12"/>
      <c r="G38" s="12"/>
      <c r="H38" s="12"/>
      <c r="I38" s="12"/>
      <c r="J38" s="12"/>
      <c r="K38" s="12"/>
      <c r="L38" s="12"/>
      <c r="M38" s="12"/>
      <c r="N38" s="12"/>
      <c r="O38" s="16"/>
      <c r="P38" s="20"/>
      <c r="Q38" s="20"/>
      <c r="R38" s="20"/>
      <c r="S38" s="20"/>
    </row>
    <row r="39" spans="1:19" ht="13.5">
      <c r="A39" s="13"/>
      <c r="B39" s="13"/>
      <c r="C39" s="13"/>
      <c r="D39" s="13"/>
      <c r="E39" s="13"/>
      <c r="F39" s="13"/>
      <c r="G39" s="13"/>
      <c r="H39" s="13"/>
      <c r="I39" s="13"/>
      <c r="J39" s="13"/>
      <c r="K39" s="13"/>
      <c r="L39" s="13"/>
      <c r="M39" s="13"/>
      <c r="N39" s="13"/>
      <c r="O39" s="17"/>
      <c r="P39" s="13"/>
      <c r="Q39" s="13"/>
      <c r="R39" s="13"/>
      <c r="S39" s="13"/>
    </row>
    <row r="40" spans="1:19" ht="13.5">
      <c r="A40" s="13"/>
      <c r="B40" s="13"/>
      <c r="C40" s="13"/>
      <c r="D40" s="13"/>
      <c r="E40" s="13"/>
      <c r="F40" s="13"/>
      <c r="G40" s="13"/>
      <c r="H40" s="13"/>
      <c r="I40" s="13"/>
      <c r="J40" s="13"/>
      <c r="K40" s="13"/>
      <c r="L40" s="13"/>
      <c r="M40" s="13"/>
      <c r="N40" s="13"/>
      <c r="O40" s="17"/>
      <c r="P40" s="13"/>
      <c r="Q40" s="13"/>
      <c r="R40" s="13"/>
      <c r="S40" s="13"/>
    </row>
  </sheetData>
  <sheetProtection/>
  <mergeCells count="74">
    <mergeCell ref="P31:S32"/>
    <mergeCell ref="S5:S6"/>
    <mergeCell ref="A7:A8"/>
    <mergeCell ref="A9:A10"/>
    <mergeCell ref="A11:A12"/>
    <mergeCell ref="A13:A14"/>
    <mergeCell ref="S11:S12"/>
    <mergeCell ref="O13:O14"/>
    <mergeCell ref="P13:P14"/>
    <mergeCell ref="S13:S14"/>
    <mergeCell ref="A5:B6"/>
    <mergeCell ref="C5:N5"/>
    <mergeCell ref="O5:O6"/>
    <mergeCell ref="P5:P6"/>
    <mergeCell ref="Q5:Q6"/>
    <mergeCell ref="S7:S8"/>
    <mergeCell ref="O7:O8"/>
    <mergeCell ref="P7:P8"/>
    <mergeCell ref="Q7:Q8"/>
    <mergeCell ref="R7:R8"/>
    <mergeCell ref="A25:A26"/>
    <mergeCell ref="O11:O12"/>
    <mergeCell ref="P11:P12"/>
    <mergeCell ref="Q11:Q12"/>
    <mergeCell ref="R11:R12"/>
    <mergeCell ref="R13:R14"/>
    <mergeCell ref="Q13:Q14"/>
    <mergeCell ref="P15:P16"/>
    <mergeCell ref="Q15:Q16"/>
    <mergeCell ref="A15:A16"/>
    <mergeCell ref="O9:O10"/>
    <mergeCell ref="P9:P10"/>
    <mergeCell ref="Q9:Q10"/>
    <mergeCell ref="R9:R10"/>
    <mergeCell ref="S25:S26"/>
    <mergeCell ref="O23:O24"/>
    <mergeCell ref="S17:S18"/>
    <mergeCell ref="Q21:Q22"/>
    <mergeCell ref="R21:R22"/>
    <mergeCell ref="S9:S10"/>
    <mergeCell ref="A17:A18"/>
    <mergeCell ref="A19:A20"/>
    <mergeCell ref="A21:A22"/>
    <mergeCell ref="Q19:Q20"/>
    <mergeCell ref="R19:R20"/>
    <mergeCell ref="R15:R16"/>
    <mergeCell ref="S23:S24"/>
    <mergeCell ref="O21:O22"/>
    <mergeCell ref="P21:P22"/>
    <mergeCell ref="S15:S16"/>
    <mergeCell ref="O17:O18"/>
    <mergeCell ref="P17:P18"/>
    <mergeCell ref="Q17:Q18"/>
    <mergeCell ref="R17:R18"/>
    <mergeCell ref="A4:S4"/>
    <mergeCell ref="A2:S2"/>
    <mergeCell ref="A1:S1"/>
    <mergeCell ref="A3:S3"/>
    <mergeCell ref="S19:S20"/>
    <mergeCell ref="A23:A24"/>
    <mergeCell ref="O15:O16"/>
    <mergeCell ref="S21:S22"/>
    <mergeCell ref="O19:O20"/>
    <mergeCell ref="P19:P20"/>
    <mergeCell ref="K29:N29"/>
    <mergeCell ref="K27:N27"/>
    <mergeCell ref="K28:N28"/>
    <mergeCell ref="P23:P24"/>
    <mergeCell ref="Q23:Q24"/>
    <mergeCell ref="R23:R24"/>
    <mergeCell ref="O25:O26"/>
    <mergeCell ref="P25:P26"/>
    <mergeCell ref="Q25:Q26"/>
    <mergeCell ref="R25:R26"/>
  </mergeCells>
  <dataValidations count="3">
    <dataValidation errorStyle="warning" type="custom" allowBlank="1" showInputMessage="1" showErrorMessage="1" errorTitle="自動計算です。" error="入力できません。" sqref="P7:P29">
      <formula1>"&lt;0"</formula1>
    </dataValidation>
    <dataValidation errorStyle="warning" type="custom" allowBlank="1" showInputMessage="1" showErrorMessage="1" errorTitle="自動計算です。" error="入力できません。" sqref="O27:O29">
      <formula1>"&lt;0"</formula1>
    </dataValidation>
    <dataValidation errorStyle="warning" type="custom" allowBlank="1" showInputMessage="1" showErrorMessage="1" errorTitle="自動計算です。" error="入力できません。" sqref="R7:R29">
      <formula1>"&lt;0"</formula1>
    </dataValidation>
  </dataValidations>
  <printOptions/>
  <pageMargins left="0.7086614173228347" right="0.7086614173228347" top="0.7480314960629921" bottom="0.5511811023622047" header="0.31496062992125984" footer="0.31496062992125984"/>
  <pageSetup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dimension ref="A1:S40"/>
  <sheetViews>
    <sheetView view="pageBreakPreview" zoomScale="60" zoomScaleNormal="89" zoomScalePageLayoutView="0" workbookViewId="0" topLeftCell="A1">
      <selection activeCell="H30" sqref="H30"/>
    </sheetView>
  </sheetViews>
  <sheetFormatPr defaultColWidth="9.140625" defaultRowHeight="15"/>
  <cols>
    <col min="1" max="1" width="19.28125" style="0" customWidth="1"/>
    <col min="2" max="2" width="6.421875" style="0" customWidth="1"/>
    <col min="3" max="14" width="5.57421875" style="0" customWidth="1"/>
    <col min="15" max="15" width="15.7109375" style="18" customWidth="1"/>
    <col min="16" max="17" width="8.57421875" style="0" customWidth="1"/>
    <col min="18" max="18" width="8.8515625" style="0" customWidth="1"/>
    <col min="19" max="19" width="17.57421875" style="0" customWidth="1"/>
    <col min="20" max="20" width="3.00390625" style="0" customWidth="1"/>
  </cols>
  <sheetData>
    <row r="1" spans="1:19" ht="18" customHeight="1">
      <c r="A1" s="56" t="s">
        <v>43</v>
      </c>
      <c r="B1" s="56"/>
      <c r="C1" s="56"/>
      <c r="D1" s="56"/>
      <c r="E1" s="56"/>
      <c r="F1" s="56"/>
      <c r="G1" s="56"/>
      <c r="H1" s="56"/>
      <c r="I1" s="56"/>
      <c r="J1" s="56"/>
      <c r="K1" s="56"/>
      <c r="L1" s="56"/>
      <c r="M1" s="56"/>
      <c r="N1" s="56"/>
      <c r="O1" s="56"/>
      <c r="P1" s="56"/>
      <c r="Q1" s="56"/>
      <c r="R1" s="56"/>
      <c r="S1" s="56"/>
    </row>
    <row r="2" spans="1:19" ht="21">
      <c r="A2" s="54" t="s">
        <v>9</v>
      </c>
      <c r="B2" s="55"/>
      <c r="C2" s="55"/>
      <c r="D2" s="55"/>
      <c r="E2" s="55"/>
      <c r="F2" s="55"/>
      <c r="G2" s="55"/>
      <c r="H2" s="55"/>
      <c r="I2" s="55"/>
      <c r="J2" s="55"/>
      <c r="K2" s="55"/>
      <c r="L2" s="55"/>
      <c r="M2" s="55"/>
      <c r="N2" s="55"/>
      <c r="O2" s="55"/>
      <c r="P2" s="55"/>
      <c r="Q2" s="55"/>
      <c r="R2" s="55"/>
      <c r="S2" s="55"/>
    </row>
    <row r="3" spans="1:19" ht="20.25" customHeight="1">
      <c r="A3" s="56" t="s">
        <v>35</v>
      </c>
      <c r="B3" s="56"/>
      <c r="C3" s="56"/>
      <c r="D3" s="56"/>
      <c r="E3" s="56"/>
      <c r="F3" s="56"/>
      <c r="G3" s="56"/>
      <c r="H3" s="56"/>
      <c r="I3" s="56"/>
      <c r="J3" s="56"/>
      <c r="K3" s="56"/>
      <c r="L3" s="56"/>
      <c r="M3" s="56"/>
      <c r="N3" s="56"/>
      <c r="O3" s="56"/>
      <c r="P3" s="56"/>
      <c r="Q3" s="56"/>
      <c r="R3" s="56"/>
      <c r="S3" s="56"/>
    </row>
    <row r="4" spans="1:19" ht="20.25" customHeight="1" thickBot="1">
      <c r="A4" s="53" t="s">
        <v>36</v>
      </c>
      <c r="B4" s="53"/>
      <c r="C4" s="53"/>
      <c r="D4" s="53"/>
      <c r="E4" s="53"/>
      <c r="F4" s="53"/>
      <c r="G4" s="53"/>
      <c r="H4" s="53"/>
      <c r="I4" s="53"/>
      <c r="J4" s="53"/>
      <c r="K4" s="53"/>
      <c r="L4" s="53"/>
      <c r="M4" s="53"/>
      <c r="N4" s="53"/>
      <c r="O4" s="53"/>
      <c r="P4" s="53"/>
      <c r="Q4" s="53"/>
      <c r="R4" s="53"/>
      <c r="S4" s="53"/>
    </row>
    <row r="5" spans="1:19" ht="15" customHeight="1">
      <c r="A5" s="68" t="s">
        <v>8</v>
      </c>
      <c r="B5" s="69"/>
      <c r="C5" s="69" t="s">
        <v>10</v>
      </c>
      <c r="D5" s="69"/>
      <c r="E5" s="69"/>
      <c r="F5" s="69"/>
      <c r="G5" s="69"/>
      <c r="H5" s="69"/>
      <c r="I5" s="69"/>
      <c r="J5" s="69"/>
      <c r="K5" s="69"/>
      <c r="L5" s="69"/>
      <c r="M5" s="69"/>
      <c r="N5" s="69"/>
      <c r="O5" s="71" t="s">
        <v>26</v>
      </c>
      <c r="P5" s="73" t="s">
        <v>5</v>
      </c>
      <c r="Q5" s="73" t="s">
        <v>6</v>
      </c>
      <c r="R5" s="19" t="s">
        <v>3</v>
      </c>
      <c r="S5" s="76" t="s">
        <v>7</v>
      </c>
    </row>
    <row r="6" spans="1:19" ht="15" customHeight="1">
      <c r="A6" s="70"/>
      <c r="B6" s="46"/>
      <c r="C6" s="23" t="s">
        <v>16</v>
      </c>
      <c r="D6" s="24" t="s">
        <v>17</v>
      </c>
      <c r="E6" s="24" t="s">
        <v>18</v>
      </c>
      <c r="F6" s="24" t="s">
        <v>19</v>
      </c>
      <c r="G6" s="24" t="s">
        <v>20</v>
      </c>
      <c r="H6" s="24" t="s">
        <v>21</v>
      </c>
      <c r="I6" s="24" t="s">
        <v>22</v>
      </c>
      <c r="J6" s="21"/>
      <c r="K6" s="21"/>
      <c r="L6" s="21"/>
      <c r="M6" s="21"/>
      <c r="N6" s="22"/>
      <c r="O6" s="72"/>
      <c r="P6" s="74"/>
      <c r="Q6" s="74"/>
      <c r="R6" s="1" t="s">
        <v>4</v>
      </c>
      <c r="S6" s="77"/>
    </row>
    <row r="7" spans="1:19" ht="15" customHeight="1">
      <c r="A7" s="59" t="s">
        <v>15</v>
      </c>
      <c r="B7" s="2" t="s">
        <v>1</v>
      </c>
      <c r="C7" s="3"/>
      <c r="D7" s="4"/>
      <c r="E7" s="4"/>
      <c r="F7" s="4"/>
      <c r="G7" s="4"/>
      <c r="H7" s="4"/>
      <c r="I7" s="4"/>
      <c r="J7" s="4"/>
      <c r="K7" s="4"/>
      <c r="L7" s="4"/>
      <c r="M7" s="4"/>
      <c r="N7" s="5"/>
      <c r="O7" s="61">
        <v>2000000</v>
      </c>
      <c r="P7" s="63">
        <f>IF(O7="","",O7/$O$27*100)</f>
        <v>20</v>
      </c>
      <c r="Q7" s="65">
        <v>100</v>
      </c>
      <c r="R7" s="63">
        <f>IF(P7="","",+P7*Q7/100)</f>
        <v>20</v>
      </c>
      <c r="S7" s="57"/>
    </row>
    <row r="8" spans="1:19" ht="15" customHeight="1">
      <c r="A8" s="60"/>
      <c r="B8" s="6" t="s">
        <v>2</v>
      </c>
      <c r="C8" s="7"/>
      <c r="D8" s="8"/>
      <c r="E8" s="8"/>
      <c r="F8" s="8"/>
      <c r="G8" s="8"/>
      <c r="H8" s="8"/>
      <c r="I8" s="8"/>
      <c r="J8" s="8"/>
      <c r="K8" s="8"/>
      <c r="L8" s="8"/>
      <c r="M8" s="8"/>
      <c r="N8" s="9"/>
      <c r="O8" s="62"/>
      <c r="P8" s="64"/>
      <c r="Q8" s="66"/>
      <c r="R8" s="64"/>
      <c r="S8" s="58"/>
    </row>
    <row r="9" spans="1:19" ht="15" customHeight="1">
      <c r="A9" s="59" t="s">
        <v>14</v>
      </c>
      <c r="B9" s="2" t="s">
        <v>1</v>
      </c>
      <c r="C9" s="3"/>
      <c r="D9" s="4"/>
      <c r="E9" s="4"/>
      <c r="F9" s="4"/>
      <c r="G9" s="4"/>
      <c r="H9" s="4"/>
      <c r="I9" s="4"/>
      <c r="J9" s="4"/>
      <c r="K9" s="4"/>
      <c r="L9" s="4"/>
      <c r="M9" s="4"/>
      <c r="N9" s="5"/>
      <c r="O9" s="61">
        <v>3500000</v>
      </c>
      <c r="P9" s="63">
        <f>IF(O9="","",O9/$O$27*100)</f>
        <v>35</v>
      </c>
      <c r="Q9" s="65">
        <v>90</v>
      </c>
      <c r="R9" s="63">
        <f>IF(P9="","",+P9*Q9/100)</f>
        <v>31.5</v>
      </c>
      <c r="S9" s="57"/>
    </row>
    <row r="10" spans="1:19" ht="15" customHeight="1">
      <c r="A10" s="60"/>
      <c r="B10" s="6" t="s">
        <v>2</v>
      </c>
      <c r="C10" s="7"/>
      <c r="D10" s="8"/>
      <c r="E10" s="8"/>
      <c r="F10" s="8"/>
      <c r="G10" s="8"/>
      <c r="H10" s="8"/>
      <c r="I10" s="8"/>
      <c r="J10" s="8"/>
      <c r="K10" s="8"/>
      <c r="L10" s="8"/>
      <c r="M10" s="8"/>
      <c r="N10" s="9"/>
      <c r="O10" s="62"/>
      <c r="P10" s="64"/>
      <c r="Q10" s="66"/>
      <c r="R10" s="64"/>
      <c r="S10" s="58"/>
    </row>
    <row r="11" spans="1:19" ht="15" customHeight="1">
      <c r="A11" s="59" t="s">
        <v>13</v>
      </c>
      <c r="B11" s="2" t="s">
        <v>1</v>
      </c>
      <c r="C11" s="3"/>
      <c r="D11" s="4"/>
      <c r="E11" s="4"/>
      <c r="F11" s="4"/>
      <c r="G11" s="4"/>
      <c r="H11" s="4"/>
      <c r="I11" s="4"/>
      <c r="J11" s="4"/>
      <c r="K11" s="4"/>
      <c r="L11" s="4"/>
      <c r="M11" s="4"/>
      <c r="N11" s="5"/>
      <c r="O11" s="61">
        <v>2500000</v>
      </c>
      <c r="P11" s="63">
        <f>IF(O11="","",O11/$O$27*100)</f>
        <v>25</v>
      </c>
      <c r="Q11" s="65">
        <v>0</v>
      </c>
      <c r="R11" s="63">
        <f>IF(P11="","",+P11*Q11/100)</f>
        <v>0</v>
      </c>
      <c r="S11" s="57"/>
    </row>
    <row r="12" spans="1:19" ht="15" customHeight="1">
      <c r="A12" s="60"/>
      <c r="B12" s="6" t="s">
        <v>2</v>
      </c>
      <c r="C12" s="7"/>
      <c r="D12" s="8"/>
      <c r="E12" s="8"/>
      <c r="F12" s="8"/>
      <c r="G12" s="8"/>
      <c r="H12" s="8"/>
      <c r="I12" s="8"/>
      <c r="J12" s="8"/>
      <c r="K12" s="8"/>
      <c r="L12" s="8"/>
      <c r="M12" s="8"/>
      <c r="N12" s="9"/>
      <c r="O12" s="62"/>
      <c r="P12" s="64"/>
      <c r="Q12" s="66"/>
      <c r="R12" s="64"/>
      <c r="S12" s="58"/>
    </row>
    <row r="13" spans="1:19" ht="15" customHeight="1">
      <c r="A13" s="59" t="s">
        <v>12</v>
      </c>
      <c r="B13" s="2" t="s">
        <v>1</v>
      </c>
      <c r="C13" s="3"/>
      <c r="D13" s="4"/>
      <c r="E13" s="4"/>
      <c r="F13" s="4"/>
      <c r="G13" s="4"/>
      <c r="H13" s="4"/>
      <c r="I13" s="4"/>
      <c r="J13" s="4"/>
      <c r="K13" s="4"/>
      <c r="L13" s="4"/>
      <c r="M13" s="4"/>
      <c r="N13" s="5"/>
      <c r="O13" s="61">
        <v>2000000</v>
      </c>
      <c r="P13" s="63">
        <f>IF(O13="","",O13/$O$27*100)</f>
        <v>20</v>
      </c>
      <c r="Q13" s="65">
        <v>0</v>
      </c>
      <c r="R13" s="63">
        <f>IF(P13="","",+P13*Q13/100)</f>
        <v>0</v>
      </c>
      <c r="S13" s="57"/>
    </row>
    <row r="14" spans="1:19" ht="15" customHeight="1">
      <c r="A14" s="60"/>
      <c r="B14" s="6" t="s">
        <v>2</v>
      </c>
      <c r="C14" s="7"/>
      <c r="D14" s="8"/>
      <c r="E14" s="8"/>
      <c r="F14" s="8"/>
      <c r="G14" s="8"/>
      <c r="H14" s="8"/>
      <c r="I14" s="8"/>
      <c r="J14" s="8"/>
      <c r="K14" s="8"/>
      <c r="L14" s="8"/>
      <c r="M14" s="8"/>
      <c r="N14" s="9"/>
      <c r="O14" s="62"/>
      <c r="P14" s="64"/>
      <c r="Q14" s="66"/>
      <c r="R14" s="64"/>
      <c r="S14" s="58"/>
    </row>
    <row r="15" spans="1:19" ht="15" customHeight="1">
      <c r="A15" s="59" t="s">
        <v>0</v>
      </c>
      <c r="B15" s="2" t="s">
        <v>1</v>
      </c>
      <c r="C15" s="3"/>
      <c r="D15" s="4"/>
      <c r="E15" s="4"/>
      <c r="F15" s="4"/>
      <c r="G15" s="4"/>
      <c r="H15" s="4"/>
      <c r="I15" s="4"/>
      <c r="J15" s="4"/>
      <c r="K15" s="4"/>
      <c r="L15" s="4"/>
      <c r="M15" s="4"/>
      <c r="N15" s="5"/>
      <c r="O15" s="51"/>
      <c r="P15" s="47">
        <f>IF(O15="","",O15/$O$27*100)</f>
      </c>
      <c r="Q15" s="49"/>
      <c r="R15" s="47">
        <f>IF(P15="","",+P15*Q15/100)</f>
      </c>
      <c r="S15" s="57"/>
    </row>
    <row r="16" spans="1:19" ht="15" customHeight="1">
      <c r="A16" s="60"/>
      <c r="B16" s="6" t="s">
        <v>2</v>
      </c>
      <c r="C16" s="7"/>
      <c r="D16" s="8"/>
      <c r="E16" s="8"/>
      <c r="F16" s="8"/>
      <c r="G16" s="8"/>
      <c r="H16" s="8"/>
      <c r="I16" s="8"/>
      <c r="J16" s="8"/>
      <c r="K16" s="8"/>
      <c r="L16" s="8"/>
      <c r="M16" s="8"/>
      <c r="N16" s="9"/>
      <c r="O16" s="52"/>
      <c r="P16" s="48"/>
      <c r="Q16" s="50"/>
      <c r="R16" s="48"/>
      <c r="S16" s="58"/>
    </row>
    <row r="17" spans="1:19" ht="15" customHeight="1">
      <c r="A17" s="59" t="s">
        <v>0</v>
      </c>
      <c r="B17" s="2" t="s">
        <v>1</v>
      </c>
      <c r="C17" s="3"/>
      <c r="D17" s="4"/>
      <c r="E17" s="4"/>
      <c r="F17" s="4"/>
      <c r="G17" s="4"/>
      <c r="H17" s="4"/>
      <c r="I17" s="4"/>
      <c r="J17" s="4"/>
      <c r="K17" s="4"/>
      <c r="L17" s="4"/>
      <c r="M17" s="4"/>
      <c r="N17" s="5"/>
      <c r="O17" s="51"/>
      <c r="P17" s="47">
        <f>IF(O17="","",O17/$O$27*100)</f>
      </c>
      <c r="Q17" s="49"/>
      <c r="R17" s="47">
        <f>IF(P17="","",+P17*Q17/100)</f>
      </c>
      <c r="S17" s="57"/>
    </row>
    <row r="18" spans="1:19" ht="15" customHeight="1">
      <c r="A18" s="60"/>
      <c r="B18" s="6" t="s">
        <v>2</v>
      </c>
      <c r="C18" s="7"/>
      <c r="D18" s="8"/>
      <c r="E18" s="8"/>
      <c r="F18" s="8"/>
      <c r="G18" s="8"/>
      <c r="H18" s="8"/>
      <c r="I18" s="8"/>
      <c r="J18" s="8"/>
      <c r="K18" s="8"/>
      <c r="L18" s="8"/>
      <c r="M18" s="8"/>
      <c r="N18" s="9"/>
      <c r="O18" s="52"/>
      <c r="P18" s="48"/>
      <c r="Q18" s="50"/>
      <c r="R18" s="48"/>
      <c r="S18" s="58"/>
    </row>
    <row r="19" spans="1:19" ht="15" customHeight="1">
      <c r="A19" s="59" t="s">
        <v>0</v>
      </c>
      <c r="B19" s="2" t="s">
        <v>1</v>
      </c>
      <c r="C19" s="3"/>
      <c r="D19" s="4"/>
      <c r="E19" s="4"/>
      <c r="F19" s="4"/>
      <c r="G19" s="4"/>
      <c r="H19" s="4"/>
      <c r="I19" s="4"/>
      <c r="J19" s="4"/>
      <c r="K19" s="4"/>
      <c r="L19" s="4"/>
      <c r="M19" s="4"/>
      <c r="N19" s="5"/>
      <c r="O19" s="51"/>
      <c r="P19" s="47">
        <f>IF(O19="","",O19/$O$27*100)</f>
      </c>
      <c r="Q19" s="49"/>
      <c r="R19" s="47">
        <f>IF(P19="","",+P19*Q19/100)</f>
      </c>
      <c r="S19" s="57"/>
    </row>
    <row r="20" spans="1:19" ht="15" customHeight="1">
      <c r="A20" s="60"/>
      <c r="B20" s="6" t="s">
        <v>2</v>
      </c>
      <c r="C20" s="7"/>
      <c r="D20" s="8"/>
      <c r="E20" s="8"/>
      <c r="F20" s="8"/>
      <c r="G20" s="8"/>
      <c r="H20" s="8"/>
      <c r="I20" s="8"/>
      <c r="J20" s="8"/>
      <c r="K20" s="8"/>
      <c r="L20" s="8"/>
      <c r="M20" s="8"/>
      <c r="N20" s="9"/>
      <c r="O20" s="52"/>
      <c r="P20" s="48"/>
      <c r="Q20" s="50"/>
      <c r="R20" s="48"/>
      <c r="S20" s="58"/>
    </row>
    <row r="21" spans="1:19" ht="15" customHeight="1">
      <c r="A21" s="59" t="s">
        <v>0</v>
      </c>
      <c r="B21" s="2" t="s">
        <v>1</v>
      </c>
      <c r="C21" s="3"/>
      <c r="D21" s="4"/>
      <c r="E21" s="4"/>
      <c r="F21" s="4"/>
      <c r="G21" s="4"/>
      <c r="H21" s="4"/>
      <c r="I21" s="4"/>
      <c r="J21" s="4"/>
      <c r="K21" s="4"/>
      <c r="L21" s="4"/>
      <c r="M21" s="4"/>
      <c r="N21" s="5"/>
      <c r="O21" s="51"/>
      <c r="P21" s="47">
        <f>IF(O21="","",O21/$O$27*100)</f>
      </c>
      <c r="Q21" s="49"/>
      <c r="R21" s="47">
        <f>IF(P21="","",+P21*Q21/100)</f>
      </c>
      <c r="S21" s="57"/>
    </row>
    <row r="22" spans="1:19" ht="15" customHeight="1">
      <c r="A22" s="60"/>
      <c r="B22" s="6" t="s">
        <v>2</v>
      </c>
      <c r="C22" s="7"/>
      <c r="D22" s="8"/>
      <c r="E22" s="8"/>
      <c r="F22" s="8"/>
      <c r="G22" s="8"/>
      <c r="H22" s="8"/>
      <c r="I22" s="8"/>
      <c r="J22" s="8"/>
      <c r="K22" s="8"/>
      <c r="L22" s="8"/>
      <c r="M22" s="8"/>
      <c r="N22" s="9"/>
      <c r="O22" s="52"/>
      <c r="P22" s="48"/>
      <c r="Q22" s="50"/>
      <c r="R22" s="48"/>
      <c r="S22" s="58"/>
    </row>
    <row r="23" spans="1:19" ht="15" customHeight="1">
      <c r="A23" s="59" t="s">
        <v>0</v>
      </c>
      <c r="B23" s="2" t="s">
        <v>1</v>
      </c>
      <c r="C23" s="3"/>
      <c r="D23" s="4"/>
      <c r="E23" s="4"/>
      <c r="F23" s="4"/>
      <c r="G23" s="4"/>
      <c r="H23" s="4"/>
      <c r="I23" s="4"/>
      <c r="J23" s="4"/>
      <c r="K23" s="4"/>
      <c r="L23" s="4"/>
      <c r="M23" s="4"/>
      <c r="N23" s="5"/>
      <c r="O23" s="51"/>
      <c r="P23" s="47">
        <f>IF(O23="","",O23/$O$27*100)</f>
      </c>
      <c r="Q23" s="49"/>
      <c r="R23" s="47">
        <f>IF(P23="","",+P23*Q23/100)</f>
      </c>
      <c r="S23" s="57"/>
    </row>
    <row r="24" spans="1:19" ht="15" customHeight="1">
      <c r="A24" s="60"/>
      <c r="B24" s="6" t="s">
        <v>2</v>
      </c>
      <c r="C24" s="7"/>
      <c r="D24" s="8"/>
      <c r="E24" s="8"/>
      <c r="F24" s="8"/>
      <c r="G24" s="8"/>
      <c r="H24" s="8"/>
      <c r="I24" s="8"/>
      <c r="J24" s="8"/>
      <c r="K24" s="8"/>
      <c r="L24" s="8"/>
      <c r="M24" s="8"/>
      <c r="N24" s="9"/>
      <c r="O24" s="52"/>
      <c r="P24" s="48"/>
      <c r="Q24" s="50"/>
      <c r="R24" s="48"/>
      <c r="S24" s="58"/>
    </row>
    <row r="25" spans="1:19" ht="15" customHeight="1">
      <c r="A25" s="59" t="s">
        <v>0</v>
      </c>
      <c r="B25" s="2" t="s">
        <v>1</v>
      </c>
      <c r="C25" s="3"/>
      <c r="D25" s="4"/>
      <c r="E25" s="4"/>
      <c r="F25" s="4"/>
      <c r="G25" s="4"/>
      <c r="H25" s="4"/>
      <c r="I25" s="4"/>
      <c r="J25" s="4"/>
      <c r="K25" s="4"/>
      <c r="L25" s="4"/>
      <c r="M25" s="4"/>
      <c r="N25" s="5"/>
      <c r="O25" s="51"/>
      <c r="P25" s="47">
        <f>IF(O25="","",O25/$O$27*100)</f>
      </c>
      <c r="Q25" s="49"/>
      <c r="R25" s="47">
        <f>IF(P25="","",+P25*Q25/100)</f>
      </c>
      <c r="S25" s="57"/>
    </row>
    <row r="26" spans="1:19" ht="15" customHeight="1" thickBot="1">
      <c r="A26" s="60"/>
      <c r="B26" s="6" t="s">
        <v>2</v>
      </c>
      <c r="C26" s="7"/>
      <c r="D26" s="8"/>
      <c r="E26" s="8"/>
      <c r="F26" s="8"/>
      <c r="G26" s="8"/>
      <c r="H26" s="8"/>
      <c r="I26" s="8"/>
      <c r="J26" s="8"/>
      <c r="K26" s="8"/>
      <c r="L26" s="8"/>
      <c r="M26" s="8"/>
      <c r="N26" s="9"/>
      <c r="O26" s="52"/>
      <c r="P26" s="48"/>
      <c r="Q26" s="50"/>
      <c r="R26" s="48"/>
      <c r="S26" s="67"/>
    </row>
    <row r="27" spans="1:19" ht="18.75" customHeight="1" thickBot="1" thickTop="1">
      <c r="A27" s="41"/>
      <c r="B27" s="25" t="s">
        <v>31</v>
      </c>
      <c r="C27" s="25"/>
      <c r="D27" s="37" t="s">
        <v>32</v>
      </c>
      <c r="E27" s="25"/>
      <c r="F27" s="25"/>
      <c r="G27" s="25"/>
      <c r="H27" s="25"/>
      <c r="I27" s="25"/>
      <c r="J27" s="25"/>
      <c r="K27" s="46" t="s">
        <v>23</v>
      </c>
      <c r="L27" s="46"/>
      <c r="M27" s="46"/>
      <c r="N27" s="46"/>
      <c r="O27" s="35">
        <f>SUM(O7:O26)</f>
        <v>10000000</v>
      </c>
      <c r="P27" s="28">
        <f>SUM(P7:P26)</f>
        <v>100</v>
      </c>
      <c r="Q27" s="36" t="s">
        <v>27</v>
      </c>
      <c r="R27" s="34">
        <f>SUM(R7:R26)</f>
        <v>51.5</v>
      </c>
      <c r="S27" s="30" t="s">
        <v>11</v>
      </c>
    </row>
    <row r="28" spans="1:19" ht="19.5" customHeight="1" thickTop="1">
      <c r="A28" s="42" t="s">
        <v>28</v>
      </c>
      <c r="B28" s="26" t="s">
        <v>29</v>
      </c>
      <c r="C28" s="26"/>
      <c r="D28" s="38" t="s">
        <v>33</v>
      </c>
      <c r="E28" s="26"/>
      <c r="F28" s="26"/>
      <c r="G28" s="26"/>
      <c r="H28" s="26"/>
      <c r="I28" s="26"/>
      <c r="J28" s="26"/>
      <c r="K28" s="46" t="s">
        <v>24</v>
      </c>
      <c r="L28" s="46"/>
      <c r="M28" s="46"/>
      <c r="N28" s="46"/>
      <c r="O28" s="35">
        <f>ROUNDDOWN(O27*0.08,0)</f>
        <v>800000</v>
      </c>
      <c r="P28" s="31"/>
      <c r="Q28" s="25"/>
      <c r="R28" s="32"/>
      <c r="S28" s="33"/>
    </row>
    <row r="29" spans="1:19" ht="19.5" customHeight="1">
      <c r="A29" s="43"/>
      <c r="B29" s="29" t="s">
        <v>30</v>
      </c>
      <c r="C29" s="29"/>
      <c r="D29" s="39" t="s">
        <v>34</v>
      </c>
      <c r="E29" s="29"/>
      <c r="F29" s="29"/>
      <c r="G29" s="29"/>
      <c r="H29" s="29"/>
      <c r="I29" s="29"/>
      <c r="J29" s="29"/>
      <c r="K29" s="46" t="s">
        <v>25</v>
      </c>
      <c r="L29" s="46"/>
      <c r="M29" s="46"/>
      <c r="N29" s="46"/>
      <c r="O29" s="35">
        <f>O27+O28</f>
        <v>10800000</v>
      </c>
      <c r="P29" s="27"/>
      <c r="Q29" s="11"/>
      <c r="R29" s="27"/>
      <c r="S29" s="11"/>
    </row>
    <row r="30" spans="1:19" ht="13.5">
      <c r="A30" s="44"/>
      <c r="B30" s="44"/>
      <c r="C30" s="44"/>
      <c r="D30" s="44"/>
      <c r="E30" s="44"/>
      <c r="F30" s="44"/>
      <c r="G30" s="44"/>
      <c r="H30" s="44"/>
      <c r="I30" s="44"/>
      <c r="J30" s="44"/>
      <c r="K30" s="44"/>
      <c r="L30" s="44"/>
      <c r="M30" s="44"/>
      <c r="N30" s="11"/>
      <c r="O30" s="14"/>
      <c r="P30" s="11"/>
      <c r="Q30" s="11"/>
      <c r="R30" s="11"/>
      <c r="S30" s="11"/>
    </row>
    <row r="31" spans="1:19" ht="13.5">
      <c r="A31" s="12" t="s">
        <v>37</v>
      </c>
      <c r="B31" s="13"/>
      <c r="C31" s="13"/>
      <c r="D31" s="13"/>
      <c r="E31" s="13"/>
      <c r="F31" s="12"/>
      <c r="G31" s="12"/>
      <c r="H31" s="12"/>
      <c r="I31" s="12"/>
      <c r="J31" s="12"/>
      <c r="K31" s="12"/>
      <c r="L31" s="12"/>
      <c r="M31" s="12"/>
      <c r="N31" s="12"/>
      <c r="O31" s="15"/>
      <c r="P31" s="75"/>
      <c r="Q31" s="75"/>
      <c r="R31" s="75"/>
      <c r="S31" s="75"/>
    </row>
    <row r="32" spans="1:19" ht="13.5">
      <c r="A32" s="12" t="s">
        <v>44</v>
      </c>
      <c r="B32" s="13"/>
      <c r="C32" s="13"/>
      <c r="D32" s="13"/>
      <c r="E32" s="13"/>
      <c r="F32" s="12"/>
      <c r="G32" s="12"/>
      <c r="H32" s="12"/>
      <c r="I32" s="12"/>
      <c r="J32" s="12"/>
      <c r="K32" s="12"/>
      <c r="L32" s="12"/>
      <c r="M32" s="12"/>
      <c r="N32" s="12"/>
      <c r="O32" s="15"/>
      <c r="P32" s="75"/>
      <c r="Q32" s="75"/>
      <c r="R32" s="75"/>
      <c r="S32" s="75"/>
    </row>
    <row r="33" spans="1:19" ht="13.5">
      <c r="A33" s="12" t="s">
        <v>45</v>
      </c>
      <c r="B33" s="13"/>
      <c r="C33" s="13"/>
      <c r="D33" s="13"/>
      <c r="E33" s="13"/>
      <c r="F33" s="12"/>
      <c r="G33" s="12"/>
      <c r="H33" s="12"/>
      <c r="I33" s="12"/>
      <c r="J33" s="12"/>
      <c r="K33" s="12"/>
      <c r="L33" s="12"/>
      <c r="M33" s="12"/>
      <c r="N33" s="12"/>
      <c r="O33" s="16"/>
      <c r="P33" s="45"/>
      <c r="Q33" s="45"/>
      <c r="R33" s="45"/>
      <c r="S33" s="45"/>
    </row>
    <row r="34" spans="1:19" ht="13.5">
      <c r="A34" s="12" t="s">
        <v>38</v>
      </c>
      <c r="B34" s="13"/>
      <c r="C34" s="13"/>
      <c r="D34" s="13"/>
      <c r="E34" s="13"/>
      <c r="F34" s="12"/>
      <c r="G34" s="12"/>
      <c r="H34" s="12"/>
      <c r="I34" s="12"/>
      <c r="J34" s="12"/>
      <c r="K34" s="12"/>
      <c r="L34" s="12"/>
      <c r="M34" s="12"/>
      <c r="N34" s="12"/>
      <c r="O34" s="16"/>
      <c r="P34" s="45"/>
      <c r="Q34" s="45"/>
      <c r="R34" s="45"/>
      <c r="S34" s="45"/>
    </row>
    <row r="35" spans="1:19" ht="13.5">
      <c r="A35" s="12" t="s">
        <v>39</v>
      </c>
      <c r="B35" s="13"/>
      <c r="C35" s="13"/>
      <c r="D35" s="13"/>
      <c r="E35" s="13"/>
      <c r="F35" s="12"/>
      <c r="G35" s="12"/>
      <c r="H35" s="12"/>
      <c r="I35" s="12"/>
      <c r="J35" s="12"/>
      <c r="K35" s="12"/>
      <c r="L35" s="12"/>
      <c r="M35" s="12"/>
      <c r="N35" s="12"/>
      <c r="O35" s="16"/>
      <c r="P35" s="45"/>
      <c r="Q35" s="45"/>
      <c r="R35" s="45"/>
      <c r="S35" s="45"/>
    </row>
    <row r="36" spans="1:19" ht="13.5">
      <c r="A36" s="12" t="s">
        <v>40</v>
      </c>
      <c r="B36" s="13"/>
      <c r="C36" s="13"/>
      <c r="D36" s="13"/>
      <c r="E36" s="13"/>
      <c r="F36" s="12"/>
      <c r="G36" s="12"/>
      <c r="H36" s="12"/>
      <c r="I36" s="12"/>
      <c r="J36" s="12"/>
      <c r="K36" s="12"/>
      <c r="L36" s="12"/>
      <c r="M36" s="12"/>
      <c r="N36" s="12"/>
      <c r="O36" s="16"/>
      <c r="P36" s="45"/>
      <c r="Q36" s="45"/>
      <c r="R36" s="45"/>
      <c r="S36" s="45"/>
    </row>
    <row r="37" spans="1:19" ht="13.5">
      <c r="A37" s="12" t="s">
        <v>41</v>
      </c>
      <c r="B37" s="13"/>
      <c r="C37" s="13"/>
      <c r="D37" s="13"/>
      <c r="E37" s="13"/>
      <c r="F37" s="12"/>
      <c r="G37" s="12"/>
      <c r="H37" s="12"/>
      <c r="I37" s="12"/>
      <c r="J37" s="12"/>
      <c r="K37" s="12"/>
      <c r="L37" s="12"/>
      <c r="M37" s="12"/>
      <c r="N37" s="12"/>
      <c r="O37" s="16"/>
      <c r="P37" s="45"/>
      <c r="Q37" s="45"/>
      <c r="R37" s="45"/>
      <c r="S37" s="45"/>
    </row>
    <row r="38" spans="1:19" ht="13.5">
      <c r="A38" s="40" t="s">
        <v>42</v>
      </c>
      <c r="B38" s="13"/>
      <c r="C38" s="13"/>
      <c r="D38" s="13"/>
      <c r="E38" s="13"/>
      <c r="F38" s="12"/>
      <c r="G38" s="12"/>
      <c r="H38" s="12"/>
      <c r="I38" s="12"/>
      <c r="J38" s="12"/>
      <c r="K38" s="12"/>
      <c r="L38" s="12"/>
      <c r="M38" s="12"/>
      <c r="N38" s="12"/>
      <c r="O38" s="16"/>
      <c r="P38" s="45"/>
      <c r="Q38" s="45"/>
      <c r="R38" s="45"/>
      <c r="S38" s="45"/>
    </row>
    <row r="39" spans="1:19" ht="13.5">
      <c r="A39" s="13"/>
      <c r="B39" s="13"/>
      <c r="C39" s="13"/>
      <c r="D39" s="13"/>
      <c r="E39" s="13"/>
      <c r="F39" s="13"/>
      <c r="G39" s="13"/>
      <c r="H39" s="13"/>
      <c r="I39" s="13"/>
      <c r="J39" s="13"/>
      <c r="K39" s="13"/>
      <c r="L39" s="13"/>
      <c r="M39" s="13"/>
      <c r="N39" s="13"/>
      <c r="O39" s="17"/>
      <c r="P39" s="13"/>
      <c r="Q39" s="13"/>
      <c r="R39" s="13"/>
      <c r="S39" s="13"/>
    </row>
    <row r="40" spans="1:19" ht="13.5">
      <c r="A40" s="13"/>
      <c r="B40" s="13"/>
      <c r="C40" s="13"/>
      <c r="D40" s="13"/>
      <c r="E40" s="13"/>
      <c r="F40" s="13"/>
      <c r="G40" s="13"/>
      <c r="H40" s="13"/>
      <c r="I40" s="13"/>
      <c r="J40" s="13"/>
      <c r="K40" s="13"/>
      <c r="L40" s="13"/>
      <c r="M40" s="13"/>
      <c r="N40" s="13"/>
      <c r="O40" s="17"/>
      <c r="P40" s="13"/>
      <c r="Q40" s="13"/>
      <c r="R40" s="13"/>
      <c r="S40" s="13"/>
    </row>
  </sheetData>
  <sheetProtection/>
  <mergeCells count="74">
    <mergeCell ref="A1:S1"/>
    <mergeCell ref="A2:S2"/>
    <mergeCell ref="A3:S3"/>
    <mergeCell ref="A4:S4"/>
    <mergeCell ref="A5:B6"/>
    <mergeCell ref="C5:N5"/>
    <mergeCell ref="O5:O6"/>
    <mergeCell ref="P5:P6"/>
    <mergeCell ref="Q5:Q6"/>
    <mergeCell ref="S5:S6"/>
    <mergeCell ref="A7:A8"/>
    <mergeCell ref="O7:O8"/>
    <mergeCell ref="P7:P8"/>
    <mergeCell ref="Q7:Q8"/>
    <mergeCell ref="R7:R8"/>
    <mergeCell ref="S7:S8"/>
    <mergeCell ref="A9:A10"/>
    <mergeCell ref="O9:O10"/>
    <mergeCell ref="P9:P10"/>
    <mergeCell ref="Q9:Q10"/>
    <mergeCell ref="R9:R10"/>
    <mergeCell ref="S9:S10"/>
    <mergeCell ref="A11:A12"/>
    <mergeCell ref="O11:O12"/>
    <mergeCell ref="P11:P12"/>
    <mergeCell ref="Q11:Q12"/>
    <mergeCell ref="R11:R12"/>
    <mergeCell ref="S11:S12"/>
    <mergeCell ref="A13:A14"/>
    <mergeCell ref="O13:O14"/>
    <mergeCell ref="P13:P14"/>
    <mergeCell ref="Q13:Q14"/>
    <mergeCell ref="R13:R14"/>
    <mergeCell ref="S13:S14"/>
    <mergeCell ref="A15:A16"/>
    <mergeCell ref="O15:O16"/>
    <mergeCell ref="P15:P16"/>
    <mergeCell ref="Q15:Q16"/>
    <mergeCell ref="R15:R16"/>
    <mergeCell ref="S15:S16"/>
    <mergeCell ref="A17:A18"/>
    <mergeCell ref="O17:O18"/>
    <mergeCell ref="P17:P18"/>
    <mergeCell ref="Q17:Q18"/>
    <mergeCell ref="R17:R18"/>
    <mergeCell ref="S17:S18"/>
    <mergeCell ref="A19:A20"/>
    <mergeCell ref="O19:O20"/>
    <mergeCell ref="P19:P20"/>
    <mergeCell ref="Q19:Q20"/>
    <mergeCell ref="R19:R20"/>
    <mergeCell ref="S19:S20"/>
    <mergeCell ref="A21:A22"/>
    <mergeCell ref="O21:O22"/>
    <mergeCell ref="P21:P22"/>
    <mergeCell ref="Q21:Q22"/>
    <mergeCell ref="R21:R22"/>
    <mergeCell ref="S21:S22"/>
    <mergeCell ref="A23:A24"/>
    <mergeCell ref="O23:O24"/>
    <mergeCell ref="P23:P24"/>
    <mergeCell ref="Q23:Q24"/>
    <mergeCell ref="R23:R24"/>
    <mergeCell ref="S23:S24"/>
    <mergeCell ref="K27:N27"/>
    <mergeCell ref="K28:N28"/>
    <mergeCell ref="K29:N29"/>
    <mergeCell ref="P31:S32"/>
    <mergeCell ref="A25:A26"/>
    <mergeCell ref="O25:O26"/>
    <mergeCell ref="P25:P26"/>
    <mergeCell ref="Q25:Q26"/>
    <mergeCell ref="R25:R26"/>
    <mergeCell ref="S25:S26"/>
  </mergeCells>
  <dataValidations count="1">
    <dataValidation errorStyle="warning" type="custom" allowBlank="1" showInputMessage="1" showErrorMessage="1" errorTitle="自動計算です。" error="入力できません。" sqref="R7:R29 O27:O29 P7:P29">
      <formula1>"&lt;0"</formula1>
    </dataValidation>
  </dataValidations>
  <printOptions/>
  <pageMargins left="0.7" right="0.7" top="0.75" bottom="0.75" header="0.3" footer="0.3"/>
  <pageSetup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guser</dc:creator>
  <cp:keywords/>
  <dc:description/>
  <cp:lastModifiedBy>Administrator</cp:lastModifiedBy>
  <cp:lastPrinted>2017-03-23T02:53:53Z</cp:lastPrinted>
  <dcterms:created xsi:type="dcterms:W3CDTF">2009-03-23T04:52:51Z</dcterms:created>
  <dcterms:modified xsi:type="dcterms:W3CDTF">2021-03-30T12:18:28Z</dcterms:modified>
  <cp:category/>
  <cp:version/>
  <cp:contentType/>
  <cp:contentStatus/>
</cp:coreProperties>
</file>