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0FA760C0-D4DC-4AE8-8997-B78C57AEB123}" xr6:coauthVersionLast="47" xr6:coauthVersionMax="47" xr10:uidLastSave="{00000000-0000-0000-0000-000000000000}"/>
  <bookViews>
    <workbookView xWindow="30720" yWindow="192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9" r:id="rId15"/>
    <sheet name="施設類型別ストック情報分析表②" sheetId="18"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BW34" i="10"/>
  <c r="CO34"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<sst xmlns="http://schemas.openxmlformats.org/spreadsheetml/2006/main" count="1111" uniqueCount="566">
  <si>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</si>
  <si>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</si>
  <si>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</si>
  <si>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</si>
  <si>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</si>
  <si>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</si>
  <si>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</si>
  <si>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</si>
  <si>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</si>
  <si>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</si>
  <si>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</si>
  <si>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</si>
  <si>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</si>
  <si>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</si>
  <si>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</si>
  <si>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</si>
  <si>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</si>
  <si>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</si>
  <si>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</si>
  <si>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</si>
  <si>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</si>
  <si>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</si>
  <si>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</si>
  <si>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</si>
  <si>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</si>
  <si>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</si>
  <si>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</si>
  <si>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</si>
  <si>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</si>
  <si>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</si>
  <si>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</si>
  <si>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</si>
  <si>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</si>
  <si>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</si>
  <si>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</si>
  <si>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</si>
  <si>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</si>
  <si>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</si>
  <si>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</si>
  <si>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</si>
  <si>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</si>
  <si>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</si>
  <si>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</si>
  <si>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</si>
  <si>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</si>
  <si>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</si>
  <si>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</si>
  <si>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</si>
  <si>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</si>
  <si>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</si>
  <si>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</si>
  <si>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</si>
  <si>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</si>
  <si>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</si>
  <si>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</si>
  <si>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</si>
  <si>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</si>
  <si>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</si>
  <si>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</si>
  <si>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</si>
  <si>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</si>
  <si>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</si>
  <si>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</si>
  <si>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</si>
  <si>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</si>
  <si>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</si>
  <si>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</si>
  <si>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</si>
  <si>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</si>
  <si>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</si>
  <si>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</si>
  <si>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</si>
  <si>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</si>
  <si>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</si>
  <si>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</si>
  <si>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</si>
  <si>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</si>
  <si>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</si>
  <si>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</si>
  <si>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</si>
  <si>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</si>
  <si>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</si>
  <si>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</si>
  <si>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</si>
  <si>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</si>
  <si>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</si>
  <si>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</si>
  <si>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</si>
  <si>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</si>
  <si>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</si>
  <si>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</si>
  <si>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</si>
  <si>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</si>
  <si>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</si>
  <si>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愛川町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</si>
  <si>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</si>
  <si>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</si>
  <si>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</si>
  <si>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</si>
  <si>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</si>
  <si>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</si>
  <si>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</si>
  <si>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</si>
  <si>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</si>
  <si>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</si>
  <si>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</si>
  <si>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</si>
  <si>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</si>
  <si>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</si>
  <si>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</si>
  <si>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</si>
  <si>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</si>
  <si>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</si>
  <si>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</si>
  <si>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</si>
  <si>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</si>
  <si>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</si>
  <si>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</si>
  <si>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</si>
  <si>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</si>
  <si>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</si>
  <si>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</si>
  <si>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</si>
  <si>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</si>
  <si>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</si>
  <si>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</si>
  <si>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</si>
  <si>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</si>
  <si>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</si>
  <si>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</si>
  <si>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</si>
  <si>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</si>
  <si>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</si>
  <si>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</si>
  <si>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</si>
  <si>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</si>
  <si>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</si>
  <si>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</si>
  <si>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</si>
  <si>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</si>
  <si>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</si>
  <si>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</si>
  <si>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</si>
  <si>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</si>
  <si>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</si>
  <si>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</si>
  <si>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</si>
  <si>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</si>
  <si>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</si>
  <si>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</si>
  <si>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</si>
  <si>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</si>
  <si>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</si>
  <si>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</si>
  <si>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</si>
  <si>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</si>
  <si>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</si>
  <si>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</si>
  <si>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</si>
  <si>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</si>
  <si>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</si>
  <si>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</si>
  <si>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</si>
  <si>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</si>
  <si>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</si>
  <si>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</si>
  <si>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</si>
  <si>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</si>
  <si>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</si>
  <si>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</si>
  <si>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</si>
  <si>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</si>
  <si>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</si>
  <si>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</si>
  <si>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</si>
  <si>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</si>
  <si>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</si>
  <si>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</si>
  <si>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</si>
  <si>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</si>
  <si>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</si>
  <si>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</si>
  <si>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</si>
  <si>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</si>
  <si>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</si>
  <si>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</si>
  <si>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</si>
  <si>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</si>
  <si>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</si>
  <si>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</si>
  <si>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</si>
  <si>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</si>
  <si>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</si>
  <si>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</si>
  <si>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</si>
  <si>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</si>
  <si>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</si>
  <si>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</si>
  <si>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</si>
  <si>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</si>
  <si>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</si>
  <si>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</si>
  <si>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</si>
  <si>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神奈川県愛川町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</si>
  <si>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</si>
  <si>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</si>
  <si>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</si>
  <si>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</si>
  <si>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</si>
  <si>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</si>
  <si>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</si>
  <si>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</si>
  <si>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</si>
  <si>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</si>
  <si>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</si>
  <si>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</si>
  <si>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</si>
  <si>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</si>
  <si>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</si>
  <si>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</si>
  <si>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</si>
  <si>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</si>
  <si>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</si>
  <si>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</si>
  <si>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</si>
  <si>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</si>
  <si>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</si>
  <si>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</si>
  <si>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</si>
  <si>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</si>
  <si>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</si>
  <si>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</si>
  <si>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</si>
  <si>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</si>
  <si>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</si>
  <si>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</si>
  <si>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</si>
  <si>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</si>
  <si>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</si>
  <si>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</si>
  <si>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</si>
  <si>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</si>
  <si>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</si>
  <si>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</si>
  <si>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</si>
  <si>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</si>
  <si>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</si>
  <si>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</si>
  <si>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</si>
  <si>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</si>
  <si>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</si>
  <si>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</si>
  <si>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</si>
  <si>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</si>
  <si>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</si>
  <si>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</si>
  <si>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</si>
  <si>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</si>
  <si>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</si>
  <si>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</si>
  <si>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</si>
  <si>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</si>
  <si>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</si>
  <si>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</si>
  <si>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</si>
  <si>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</si>
  <si>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</si>
  <si>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</si>
  <si>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</si>
  <si>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</si>
  <si>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</si>
  <si>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</si>
  <si>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</si>
  <si>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</si>
  <si>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</si>
  <si>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</si>
  <si>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</si>
  <si>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</si>
  <si>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</si>
  <si>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</si>
  <si>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</si>
  <si>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</si>
  <si>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</si>
  <si>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</si>
  <si>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</si>
  <si>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</si>
  <si>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</si>
  <si>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</si>
  <si>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</si>
  <si>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</si>
  <si>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</si>
  <si>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</si>
  <si>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</si>
  <si>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</si>
  <si>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</si>
  <si>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</si>
  <si>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</si>
  <si>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</si>
  <si>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</si>
  <si>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</si>
  <si>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</si>
  <si>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</si>
  <si>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</si>
  <si>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</si>
  <si>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</si>
  <si>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</si>
  <si>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</si>
  <si>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</si>
  <si>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</si>
  <si>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</si>
  <si>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</si>
  <si>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</si>
  <si>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</si>
  <si>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</si>
  <si>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</si>
  <si>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</si>
  <si>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</si>
  <si>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</si>
  <si>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</si>
  <si>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</si>
  <si>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</si>
  <si>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</si>
  <si>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</si>
  <si>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</si>
  <si>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</si>
  <si>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</si>
  <si>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</si>
  <si>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</si>
  <si>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</si>
  <si>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</si>
  <si>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</si>
  <si>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</si>
  <si>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</si>
  <si>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</si>
  <si>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</si>
  <si>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</si>
  <si>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</si>
  <si>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</si>
  <si>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</si>
  <si>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</si>
  <si>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</si>
  <si>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</si>
  <si>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</si>
  <si>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</si>
  <si>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</si>
  <si>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</si>
  <si>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</si>
  <si>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</si>
  <si>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</si>
  <si>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</si>
  <si>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</si>
  <si>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</si>
  <si>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</si>
  <si>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</si>
  <si>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神奈川県愛川町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</si>
  <si>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</si>
  <si>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</si>
  <si>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</si>
  <si>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</si>
  <si>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</si>
  <si>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</si>
  <si>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</si>
  <si>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</si>
  <si>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</si>
  <si>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</si>
  <si>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</si>
  <si>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</si>
  <si>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</si>
  <si>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</si>
  <si>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</si>
  <si>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</si>
  <si>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</si>
  <si>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</si>
  <si>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</si>
  <si>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</si>
  <si>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</si>
  <si>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</si>
  <si>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</si>
  <si>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</si>
  <si>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</si>
  <si>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</si>
  <si>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</si>
  <si>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</si>
  <si>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</si>
  <si>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</si>
  <si>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</si>
  <si>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</si>
  <si>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</si>
  <si>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</si>
  <si>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</si>
  <si>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</si>
  <si>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</si>
  <si>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</si>
  <si>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</si>
  <si>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</si>
  <si>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</si>
  <si>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</si>
  <si>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</si>
  <si>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</si>
  <si>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</si>
  <si>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</si>
  <si>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</si>
  <si>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</si>
  <si>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</si>
  <si>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</si>
  <si>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</si>
  <si>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</si>
  <si>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</si>
  <si>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</si>
  <si>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</si>
  <si>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</si>
  <si>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</si>
  <si>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</si>
  <si>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</si>
  <si>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</si>
  <si>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</si>
  <si>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</si>
  <si>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</si>
  <si>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</si>
  <si>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</si>
  <si>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</si>
  <si>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</si>
  <si>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</si>
  <si>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</si>
  <si>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</si>
  <si>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</si>
  <si>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</si>
  <si>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</si>
  <si>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</si>
  <si>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</si>
  <si>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</si>
  <si>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</si>
  <si>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</si>
  <si>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</si>
  <si>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</si>
  <si>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</si>
  <si>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</si>
  <si>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</si>
  <si>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</si>
  <si>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</si>
  <si>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</si>
  <si>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</si>
  <si>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</si>
  <si>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</si>
  <si>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</si>
  <si>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</si>
  <si>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</si>
  <si>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</si>
  <si>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</si>
  <si>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</si>
  <si>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</si>
  <si>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</si>
  <si>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</si>
  <si>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</si>
  <si>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</si>
  <si>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</si>
  <si>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</si>
  <si>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</si>
  <si>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</si>
  <si>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</si>
  <si>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</si>
  <si>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</si>
  <si>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</si>
  <si>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</si>
  <si>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</si>
  <si>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</si>
  <si>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</si>
  <si>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</si>
  <si>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</si>
  <si>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</si>
  <si>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</si>
  <si>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</si>
  <si>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</si>
  <si>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</si>
  <si>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</si>
  <si>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</si>
  <si>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</si>
  <si>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</si>
  <si>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</si>
  <si>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</si>
  <si>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</si>
  <si>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</si>
  <si>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</si>
  <si>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</si>
  <si>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</si>
  <si>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</si>
  <si>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</si>
  <si>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</si>
  <si>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</si>
  <si>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</si>
  <si>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</si>
  <si>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</si>
  <si>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</si>
  <si>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</si>
  <si>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</si>
  <si>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</si>
  <si>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</si>
  <si>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</si>
  <si>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</si>
  <si>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</si>
  <si>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</si>
  <si>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</si>
  <si>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</si>
  <si>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</si>
  <si>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</si>
  <si>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</si>
  <si>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</si>
  <si>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</si>
  <si>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</si>
  <si>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</si>
  <si>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</si>
  <si>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</si>
  <si>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</si>
  <si>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</si>
  <si>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</si>
  <si>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</si>
  <si>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</si>
  <si>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</si>
  <si>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</si>
  <si>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</si>
  <si>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</si>
  <si>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</si>
  <si>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</si>
  <si>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</si>
  <si>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</si>
  <si>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</si>
  <si>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</si>
  <si>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</si>
  <si>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</si>
  <si>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3.08</t>
  </si>
  <si>
    <t>▲ 0.16</t>
  </si>
  <si>
    <t>一般会計</t>
  </si>
  <si>
    <t>水道事業会計</t>
  </si>
  <si>
    <t>公共下水道事業会計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</si>
  <si>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</si>
  <si>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</si>
  <si>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</si>
  <si>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</si>
  <si>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</si>
  <si>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</si>
  <si>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</si>
  <si>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</si>
  <si>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</si>
  <si>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</si>
  <si>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</si>
  <si>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愛川町土地開発公社</t>
    <rPh sb="0" eb="3">
      <t>アイカワマチ</t>
    </rPh>
    <rPh sb="3" eb="7">
      <t>トチカイハツ</t>
    </rPh>
    <rPh sb="7" eb="9">
      <t>コウシャ</t>
    </rPh>
    <phoneticPr fontId="2"/>
  </si>
  <si>
    <t>神奈川県市町村職員退職手当組合</t>
    <rPh sb="0" eb="4">
      <t>カナガワケン</t>
    </rPh>
    <rPh sb="4" eb="7">
      <t>シチョウソン</t>
    </rPh>
    <rPh sb="7" eb="9">
      <t>ショクイン</t>
    </rPh>
    <rPh sb="9" eb="11">
      <t>タイショク</t>
    </rPh>
    <rPh sb="11" eb="13">
      <t>テアテ</t>
    </rPh>
    <rPh sb="13" eb="15">
      <t>クミアイ</t>
    </rPh>
    <phoneticPr fontId="2"/>
  </si>
  <si>
    <t>神奈川県後期高齢者医療広域連合（一般会計）</t>
    <rPh sb="0" eb="6">
      <t>カナガワケンコウキ</t>
    </rPh>
    <rPh sb="6" eb="9">
      <t>コウレイシャ</t>
    </rPh>
    <rPh sb="9" eb="11">
      <t>イリョウ</t>
    </rPh>
    <rPh sb="11" eb="13">
      <t>コウイキ</t>
    </rPh>
    <rPh sb="13" eb="15">
      <t>レンゴウ</t>
    </rPh>
    <rPh sb="16" eb="20">
      <t>イッパンカイケイ</t>
    </rPh>
    <phoneticPr fontId="2"/>
  </si>
  <si>
    <t>神奈川県後期高齢者医療広域連合（特別会計）</t>
    <rPh sb="0" eb="6">
      <t>カナガワケンコウキ</t>
    </rPh>
    <rPh sb="6" eb="9">
      <t>コウレイシャ</t>
    </rPh>
    <rPh sb="9" eb="11">
      <t>イリョウ</t>
    </rPh>
    <rPh sb="11" eb="13">
      <t>コウイキ</t>
    </rPh>
    <rPh sb="13" eb="15">
      <t>レンゴウ</t>
    </rPh>
    <rPh sb="16" eb="18">
      <t>トクベツ</t>
    </rPh>
    <rPh sb="18" eb="20">
      <t>カイケイ</t>
    </rPh>
    <phoneticPr fontId="2"/>
  </si>
  <si>
    <t>神奈川県町村情報システム共同事業組合</t>
    <rPh sb="0" eb="4">
      <t>カナガワケン</t>
    </rPh>
    <rPh sb="4" eb="6">
      <t>チョウソン</t>
    </rPh>
    <rPh sb="6" eb="8">
      <t>ジョウホウ</t>
    </rPh>
    <rPh sb="12" eb="16">
      <t>キョウドウジギョウ</t>
    </rPh>
    <rPh sb="16" eb="18">
      <t>クミアイ</t>
    </rPh>
    <phoneticPr fontId="2"/>
  </si>
  <si>
    <t>厚木愛甲環境施設組合</t>
    <rPh sb="0" eb="4">
      <t>アツギアイコウ</t>
    </rPh>
    <rPh sb="4" eb="8">
      <t>カンキョウシセツ</t>
    </rPh>
    <rPh sb="8" eb="10">
      <t>クミアイ</t>
    </rPh>
    <phoneticPr fontId="2"/>
  </si>
  <si>
    <t>公共施設整備基金</t>
    <rPh sb="0" eb="4">
      <t>コウキョウシセツ</t>
    </rPh>
    <rPh sb="4" eb="8">
      <t>セイビキキン</t>
    </rPh>
    <phoneticPr fontId="5"/>
  </si>
  <si>
    <t>ハートピア基金</t>
    <rPh sb="5" eb="7">
      <t>キキン</t>
    </rPh>
    <phoneticPr fontId="5"/>
  </si>
  <si>
    <t>文化・スポーツ振興基金</t>
    <rPh sb="0" eb="2">
      <t>ブンカ</t>
    </rPh>
    <rPh sb="7" eb="11">
      <t>シンコウキキン</t>
    </rPh>
    <phoneticPr fontId="5"/>
  </si>
  <si>
    <t>いのちを守る基金</t>
    <rPh sb="4" eb="5">
      <t>マモ</t>
    </rPh>
    <rPh sb="6" eb="8">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</si>
  <si>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</si>
  <si>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</si>
  <si>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</si>
  <si>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</si>
  <si>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</si>
  <si>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</si>
  <si>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</si>
  <si>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</si>
  <si>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</si>
  <si>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将来負担比率については、財政調整基金や公営住宅使用料などの充当可能財源等が地方債残高や退職手当負担見込などの将来負担額を超過しているため、引き続きマイナスとなっている。
　有形固定資産減価償却率については、本町では1965年から1995年までの30年間に整備した公共施設の老朽化が進んでいるため、類似団体平均値を上回っている。
　将来負担比率における数値では健全な財政運営を行えているが、公共施設等については個別施設計画を基に、長期的な視点に立った財政負担の軽減や平準化、及び持続可能な行財政運営と公共施設等の適正な配置の実現に努めていく。</t>
    <phoneticPr fontId="5"/>
  </si>
  <si>
    <t>　将来負担比率は令和5年度に引き続きマイナスとなっており、実質公債費比率は増加したものの、類似団体平均値を下回っている。引き続き長期的な視点に立った財務負担の軽減や平準化、及び持続可能な行財政運営と公共施設の最適な配置の実現に向けて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</si>
</sst>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8B895DC-E58F-43C0-94D5-3579A77655D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0F3-4591-8F1C-464E806ED7A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20455</c:v>
                </c:pt>
                <c:pt idx="1">
                  <c:v>21206</c:v>
                </c:pt>
                <c:pt idx="2">
                  <c:v>17383</c:v>
                </c:pt>
                <c:pt idx="3">
                  <c:v>22805</c:v>
                </c:pt>
                <c:pt idx="4">
                  <c:v>22092</c:v>
                </c:pt>
              </c:numCache>
            </c:numRef>
          </c:val>
          <c:smooth val="0"/>
          <c:extLst>
            <c:ext xmlns:c16="http://schemas.microsoft.com/office/drawing/2014/chart" uri="{C3380CC4-5D6E-409C-BE32-E72D297353CC}">
              <c16:uniqueId val="{00000001-80F3-4591-8F1C-464E806ED7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6.82</c:v>
                </c:pt>
                <c:pt idx="1">
                  <c:v>8.43</c:v>
                </c:pt>
                <c:pt idx="2">
                  <c:v>7.9</c:v>
                </c:pt>
                <c:pt idx="3">
                  <c:v>6.2</c:v>
                </c:pt>
                <c:pt idx="4">
                  <c:v>4.3899999999999997</c:v>
                </c:pt>
              </c:numCache>
            </c:numRef>
          </c:val>
          <c:extLst>
            <c:ext xmlns:c16="http://schemas.microsoft.com/office/drawing/2014/chart" uri="{C3380CC4-5D6E-409C-BE32-E72D297353CC}">
              <c16:uniqueId val="{00000000-1D0C-44DD-85AB-07BBA03D8EE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12.57</c:v>
                </c:pt>
                <c:pt idx="1">
                  <c:v>14.33</c:v>
                </c:pt>
                <c:pt idx="2">
                  <c:v>16.38</c:v>
                </c:pt>
                <c:pt idx="3">
                  <c:v>14.32</c:v>
                </c:pt>
                <c:pt idx="4">
                  <c:v>15.28</c:v>
                </c:pt>
              </c:numCache>
            </c:numRef>
          </c:val>
          <c:extLst>
            <c:ext xmlns:c16="http://schemas.microsoft.com/office/drawing/2014/chart" uri="{C3380CC4-5D6E-409C-BE32-E72D297353CC}">
              <c16:uniqueId val="{00000001-1D0C-44DD-85AB-07BBA03D8EE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2.44</c:v>
                </c:pt>
                <c:pt idx="1">
                  <c:v>3.96</c:v>
                </c:pt>
                <c:pt idx="2">
                  <c:v>1.03</c:v>
                </c:pt>
                <c:pt idx="3">
                  <c:v>-3.08</c:v>
                </c:pt>
                <c:pt idx="4">
                  <c:v>-0.16</c:v>
                </c:pt>
              </c:numCache>
            </c:numRef>
          </c:val>
          <c:smooth val="0"/>
          <c:extLst>
            <c:ext xmlns:c16="http://schemas.microsoft.com/office/drawing/2014/chart" uri="{C3380CC4-5D6E-409C-BE32-E72D297353CC}">
              <c16:uniqueId val="{00000002-1D0C-44DD-85AB-07BBA03D8EE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002-4FBB-943C-C7E4C721F0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02-4FBB-943C-C7E4C721F0F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002-4FBB-943C-C7E4C721F0F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002-4FBB-943C-C7E4C721F0F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0.22</c:v>
                </c:pt>
                <c:pt idx="4">
                  <c:v>#N/A</c:v>
                </c:pt>
                <c:pt idx="5">
                  <c:v>0.41</c:v>
                </c:pt>
                <c:pt idx="6">
                  <c:v>#N/A</c:v>
                </c:pt>
                <c:pt idx="7">
                  <c:v>0.19</c:v>
                </c:pt>
                <c:pt idx="8">
                  <c:v>#N/A</c:v>
                </c:pt>
                <c:pt idx="9">
                  <c:v>0.31</c:v>
                </c:pt>
              </c:numCache>
            </c:numRef>
          </c:val>
          <c:extLst>
            <c:ext xmlns:c16="http://schemas.microsoft.com/office/drawing/2014/chart" uri="{C3380CC4-5D6E-409C-BE32-E72D297353CC}">
              <c16:uniqueId val="{00000004-2002-4FBB-943C-C7E4C721F0F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0.28999999999999998</c:v>
                </c:pt>
                <c:pt idx="4">
                  <c:v>#N/A</c:v>
                </c:pt>
                <c:pt idx="5">
                  <c:v>0.32</c:v>
                </c:pt>
                <c:pt idx="6">
                  <c:v>#N/A</c:v>
                </c:pt>
                <c:pt idx="7">
                  <c:v>0.28000000000000003</c:v>
                </c:pt>
                <c:pt idx="8">
                  <c:v>#N/A</c:v>
                </c:pt>
                <c:pt idx="9">
                  <c:v>0.44</c:v>
                </c:pt>
              </c:numCache>
            </c:numRef>
          </c:val>
          <c:extLst>
            <c:ext xmlns:c16="http://schemas.microsoft.com/office/drawing/2014/chart" uri="{C3380CC4-5D6E-409C-BE32-E72D297353CC}">
              <c16:uniqueId val="{00000005-2002-4FBB-943C-C7E4C721F0F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0.15</c:v>
                </c:pt>
                <c:pt idx="4">
                  <c:v>#N/A</c:v>
                </c:pt>
                <c:pt idx="5">
                  <c:v>1.08</c:v>
                </c:pt>
                <c:pt idx="6">
                  <c:v>#N/A</c:v>
                </c:pt>
                <c:pt idx="7">
                  <c:v>0.24</c:v>
                </c:pt>
                <c:pt idx="8">
                  <c:v>#N/A</c:v>
                </c:pt>
                <c:pt idx="9">
                  <c:v>0.84</c:v>
                </c:pt>
              </c:numCache>
            </c:numRef>
          </c:val>
          <c:extLst>
            <c:ext xmlns:c16="http://schemas.microsoft.com/office/drawing/2014/chart" uri="{C3380CC4-5D6E-409C-BE32-E72D297353CC}">
              <c16:uniqueId val="{00000006-2002-4FBB-943C-C7E4C721F0FD}"/>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1.1200000000000001</c:v>
                </c:pt>
                <c:pt idx="2">
                  <c:v>#N/A</c:v>
                </c:pt>
                <c:pt idx="3">
                  <c:v>1.85</c:v>
                </c:pt>
                <c:pt idx="4">
                  <c:v>#N/A</c:v>
                </c:pt>
                <c:pt idx="5">
                  <c:v>2.23</c:v>
                </c:pt>
                <c:pt idx="6">
                  <c:v>#N/A</c:v>
                </c:pt>
                <c:pt idx="7">
                  <c:v>2.68</c:v>
                </c:pt>
                <c:pt idx="8">
                  <c:v>#N/A</c:v>
                </c:pt>
                <c:pt idx="9">
                  <c:v>3.03</c:v>
                </c:pt>
              </c:numCache>
            </c:numRef>
          </c:val>
          <c:extLst>
            <c:ext xmlns:c16="http://schemas.microsoft.com/office/drawing/2014/chart" uri="{C3380CC4-5D6E-409C-BE32-E72D297353CC}">
              <c16:uniqueId val="{00000007-2002-4FBB-943C-C7E4C721F0F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5.21</c:v>
                </c:pt>
                <c:pt idx="2">
                  <c:v>#N/A</c:v>
                </c:pt>
                <c:pt idx="3">
                  <c:v>5.27</c:v>
                </c:pt>
                <c:pt idx="4">
                  <c:v>#N/A</c:v>
                </c:pt>
                <c:pt idx="5">
                  <c:v>5.95</c:v>
                </c:pt>
                <c:pt idx="6">
                  <c:v>#N/A</c:v>
                </c:pt>
                <c:pt idx="7">
                  <c:v>6.66</c:v>
                </c:pt>
                <c:pt idx="8">
                  <c:v>#N/A</c:v>
                </c:pt>
                <c:pt idx="9">
                  <c:v>4.04</c:v>
                </c:pt>
              </c:numCache>
            </c:numRef>
          </c:val>
          <c:extLst>
            <c:ext xmlns:c16="http://schemas.microsoft.com/office/drawing/2014/chart" uri="{C3380CC4-5D6E-409C-BE32-E72D297353CC}">
              <c16:uniqueId val="{00000008-2002-4FBB-943C-C7E4C721F0F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6.82</c:v>
                </c:pt>
                <c:pt idx="2">
                  <c:v>#N/A</c:v>
                </c:pt>
                <c:pt idx="3">
                  <c:v>8.42</c:v>
                </c:pt>
                <c:pt idx="4">
                  <c:v>#N/A</c:v>
                </c:pt>
                <c:pt idx="5">
                  <c:v>7.9</c:v>
                </c:pt>
                <c:pt idx="6">
                  <c:v>#N/A</c:v>
                </c:pt>
                <c:pt idx="7">
                  <c:v>6.19</c:v>
                </c:pt>
                <c:pt idx="8">
                  <c:v>#N/A</c:v>
                </c:pt>
                <c:pt idx="9">
                  <c:v>4.38</c:v>
                </c:pt>
              </c:numCache>
            </c:numRef>
          </c:val>
          <c:extLst>
            <c:ext xmlns:c16="http://schemas.microsoft.com/office/drawing/2014/chart" uri="{C3380CC4-5D6E-409C-BE32-E72D297353CC}">
              <c16:uniqueId val="{00000009-2002-4FBB-943C-C7E4C721F0F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966</c:v>
                </c:pt>
                <c:pt idx="5">
                  <c:v>905</c:v>
                </c:pt>
                <c:pt idx="8">
                  <c:v>852</c:v>
                </c:pt>
                <c:pt idx="11">
                  <c:v>824</c:v>
                </c:pt>
                <c:pt idx="14">
                  <c:v>779</c:v>
                </c:pt>
              </c:numCache>
            </c:numRef>
          </c:val>
          <c:extLst>
            <c:ext xmlns:c16="http://schemas.microsoft.com/office/drawing/2014/chart" uri="{C3380CC4-5D6E-409C-BE32-E72D297353CC}">
              <c16:uniqueId val="{00000000-BC4A-4823-9526-9670E396A1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4A-4823-9526-9670E396A1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C4A-4823-9526-9670E396A1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1</c:v>
                </c:pt>
                <c:pt idx="9">
                  <c:v>2</c:v>
                </c:pt>
                <c:pt idx="12">
                  <c:v>15</c:v>
                </c:pt>
              </c:numCache>
            </c:numRef>
          </c:val>
          <c:extLst>
            <c:ext xmlns:c16="http://schemas.microsoft.com/office/drawing/2014/chart" uri="{C3380CC4-5D6E-409C-BE32-E72D297353CC}">
              <c16:uniqueId val="{00000003-BC4A-4823-9526-9670E396A1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224</c:v>
                </c:pt>
                <c:pt idx="3">
                  <c:v>191</c:v>
                </c:pt>
                <c:pt idx="6">
                  <c:v>169</c:v>
                </c:pt>
                <c:pt idx="9">
                  <c:v>168</c:v>
                </c:pt>
                <c:pt idx="12">
                  <c:v>154</c:v>
                </c:pt>
              </c:numCache>
            </c:numRef>
          </c:val>
          <c:extLst>
            <c:ext xmlns:c16="http://schemas.microsoft.com/office/drawing/2014/chart" uri="{C3380CC4-5D6E-409C-BE32-E72D297353CC}">
              <c16:uniqueId val="{00000004-BC4A-4823-9526-9670E396A1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4A-4823-9526-9670E396A1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4A-4823-9526-9670E396A1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682</c:v>
                </c:pt>
                <c:pt idx="3">
                  <c:v>737</c:v>
                </c:pt>
                <c:pt idx="6">
                  <c:v>755</c:v>
                </c:pt>
                <c:pt idx="9">
                  <c:v>766</c:v>
                </c:pt>
                <c:pt idx="12">
                  <c:v>799</c:v>
                </c:pt>
              </c:numCache>
            </c:numRef>
          </c:val>
          <c:extLst>
            <c:ext xmlns:c16="http://schemas.microsoft.com/office/drawing/2014/chart" uri="{C3380CC4-5D6E-409C-BE32-E72D297353CC}">
              <c16:uniqueId val="{00000007-BC4A-4823-9526-9670E396A1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c:v>
                </c:pt>
                <c:pt idx="2">
                  <c:v>#N/A</c:v>
                </c:pt>
                <c:pt idx="3">
                  <c:v>#N/A</c:v>
                </c:pt>
                <c:pt idx="4">
                  <c:v>23</c:v>
                </c:pt>
                <c:pt idx="5">
                  <c:v>#N/A</c:v>
                </c:pt>
                <c:pt idx="6">
                  <c:v>#N/A</c:v>
                </c:pt>
                <c:pt idx="7">
                  <c:v>73</c:v>
                </c:pt>
                <c:pt idx="8">
                  <c:v>#N/A</c:v>
                </c:pt>
                <c:pt idx="9">
                  <c:v>#N/A</c:v>
                </c:pt>
                <c:pt idx="10">
                  <c:v>112</c:v>
                </c:pt>
                <c:pt idx="11">
                  <c:v>#N/A</c:v>
                </c:pt>
                <c:pt idx="12">
                  <c:v>#N/A</c:v>
                </c:pt>
                <c:pt idx="13">
                  <c:v>189</c:v>
                </c:pt>
                <c:pt idx="14">
                  <c:v>#N/A</c:v>
                </c:pt>
              </c:numCache>
            </c:numRef>
          </c:val>
          <c:smooth val="0"/>
          <c:extLst>
            <c:ext xmlns:c16="http://schemas.microsoft.com/office/drawing/2014/chart" uri="{C3380CC4-5D6E-409C-BE32-E72D297353CC}">
              <c16:uniqueId val="{00000008-BC4A-4823-9526-9670E396A1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6764</c:v>
                </c:pt>
                <c:pt idx="5">
                  <c:v>6521</c:v>
                </c:pt>
                <c:pt idx="8">
                  <c:v>6098</c:v>
                </c:pt>
                <c:pt idx="11">
                  <c:v>5763</c:v>
                </c:pt>
                <c:pt idx="14">
                  <c:v>5819</c:v>
                </c:pt>
              </c:numCache>
            </c:numRef>
          </c:val>
          <c:extLst>
            <c:ext xmlns:c16="http://schemas.microsoft.com/office/drawing/2014/chart" uri="{C3380CC4-5D6E-409C-BE32-E72D297353CC}">
              <c16:uniqueId val="{00000000-C71D-4147-8961-00B980F2F3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3582</c:v>
                </c:pt>
                <c:pt idx="5">
                  <c:v>2876</c:v>
                </c:pt>
                <c:pt idx="8">
                  <c:v>2092</c:v>
                </c:pt>
                <c:pt idx="11">
                  <c:v>1783</c:v>
                </c:pt>
                <c:pt idx="14">
                  <c:v>1560</c:v>
                </c:pt>
              </c:numCache>
            </c:numRef>
          </c:val>
          <c:extLst>
            <c:ext xmlns:c16="http://schemas.microsoft.com/office/drawing/2014/chart" uri="{C3380CC4-5D6E-409C-BE32-E72D297353CC}">
              <c16:uniqueId val="{00000001-C71D-4147-8961-00B980F2F3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2407</c:v>
                </c:pt>
                <c:pt idx="5">
                  <c:v>3109</c:v>
                </c:pt>
                <c:pt idx="8">
                  <c:v>3306</c:v>
                </c:pt>
                <c:pt idx="11">
                  <c:v>2976</c:v>
                </c:pt>
                <c:pt idx="14">
                  <c:v>3193</c:v>
                </c:pt>
              </c:numCache>
            </c:numRef>
          </c:val>
          <c:extLst>
            <c:ext xmlns:c16="http://schemas.microsoft.com/office/drawing/2014/chart" uri="{C3380CC4-5D6E-409C-BE32-E72D297353CC}">
              <c16:uniqueId val="{00000002-C71D-4147-8961-00B980F2F3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1D-4147-8961-00B980F2F3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1D-4147-8961-00B980F2F3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1D-4147-8961-00B980F2F3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1288</c:v>
                </c:pt>
                <c:pt idx="3">
                  <c:v>1317</c:v>
                </c:pt>
                <c:pt idx="6">
                  <c:v>1242</c:v>
                </c:pt>
                <c:pt idx="9">
                  <c:v>1215</c:v>
                </c:pt>
                <c:pt idx="12">
                  <c:v>1108</c:v>
                </c:pt>
              </c:numCache>
            </c:numRef>
          </c:val>
          <c:extLst>
            <c:ext xmlns:c16="http://schemas.microsoft.com/office/drawing/2014/chart" uri="{C3380CC4-5D6E-409C-BE32-E72D297353CC}">
              <c16:uniqueId val="{00000006-C71D-4147-8961-00B980F2F3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c:v>
                </c:pt>
                <c:pt idx="3">
                  <c:v>145</c:v>
                </c:pt>
                <c:pt idx="6">
                  <c:v>333</c:v>
                </c:pt>
                <c:pt idx="9">
                  <c:v>818</c:v>
                </c:pt>
                <c:pt idx="12">
                  <c:v>2113</c:v>
                </c:pt>
              </c:numCache>
            </c:numRef>
          </c:val>
          <c:extLst>
            <c:ext xmlns:c16="http://schemas.microsoft.com/office/drawing/2014/chart" uri="{C3380CC4-5D6E-409C-BE32-E72D297353CC}">
              <c16:uniqueId val="{00000007-C71D-4147-8961-00B980F2F3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3497</c:v>
                </c:pt>
                <c:pt idx="3">
                  <c:v>2777</c:v>
                </c:pt>
                <c:pt idx="6">
                  <c:v>1982</c:v>
                </c:pt>
                <c:pt idx="9">
                  <c:v>1672</c:v>
                </c:pt>
                <c:pt idx="12">
                  <c:v>1453</c:v>
                </c:pt>
              </c:numCache>
            </c:numRef>
          </c:val>
          <c:extLst>
            <c:ext xmlns:c16="http://schemas.microsoft.com/office/drawing/2014/chart" uri="{C3380CC4-5D6E-409C-BE32-E72D297353CC}">
              <c16:uniqueId val="{00000008-C71D-4147-8961-00B980F2F3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163</c:v>
                </c:pt>
                <c:pt idx="3">
                  <c:v>59</c:v>
                </c:pt>
                <c:pt idx="6">
                  <c:v>9</c:v>
                </c:pt>
                <c:pt idx="9">
                  <c:v>9</c:v>
                </c:pt>
                <c:pt idx="12">
                  <c:v>17</c:v>
                </c:pt>
              </c:numCache>
            </c:numRef>
          </c:val>
          <c:extLst>
            <c:ext xmlns:c16="http://schemas.microsoft.com/office/drawing/2014/chart" uri="{C3380CC4-5D6E-409C-BE32-E72D297353CC}">
              <c16:uniqueId val="{00000009-C71D-4147-8961-00B980F2F3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6760</c:v>
                </c:pt>
                <c:pt idx="3">
                  <c:v>6689</c:v>
                </c:pt>
                <c:pt idx="6">
                  <c:v>6340</c:v>
                </c:pt>
                <c:pt idx="9">
                  <c:v>5991</c:v>
                </c:pt>
                <c:pt idx="12">
                  <c:v>5550</c:v>
                </c:pt>
              </c:numCache>
            </c:numRef>
          </c:val>
          <c:extLst>
            <c:ext xmlns:c16="http://schemas.microsoft.com/office/drawing/2014/chart" uri="{C3380CC4-5D6E-409C-BE32-E72D297353CC}">
              <c16:uniqueId val="{0000000A-C71D-4147-8961-00B980F2F3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71D-4147-8961-00B980F2F3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1433</c:v>
                </c:pt>
                <c:pt idx="1">
                  <c:v>1290</c:v>
                </c:pt>
                <c:pt idx="2">
                  <c:v>1424</c:v>
                </c:pt>
              </c:numCache>
            </c:numRef>
          </c:val>
          <c:extLst>
            <c:ext xmlns:c16="http://schemas.microsoft.com/office/drawing/2014/chart" uri="{C3380CC4-5D6E-409C-BE32-E72D297353CC}">
              <c16:uniqueId val="{00000000-149C-4FC3-9951-6F29F3FF22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49C-4FC3-9951-6F29F3FF22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1533</c:v>
                </c:pt>
                <c:pt idx="1">
                  <c:v>1383</c:v>
                </c:pt>
                <c:pt idx="2">
                  <c:v>1514</c:v>
                </c:pt>
              </c:numCache>
            </c:numRef>
          </c:val>
          <c:extLst>
            <c:ext xmlns:c16="http://schemas.microsoft.com/office/drawing/2014/chart" uri="{C3380CC4-5D6E-409C-BE32-E72D297353CC}">
              <c16:uniqueId val="{00000002-149C-4FC3-9951-6F29F3FF22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{8C04A172-7140-4449-9F7A-5FA1E0C2119A}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8A-4BF9-A757-99A88D2D5A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{A11861C3-3802-4521-A8F4-C3DCD28F8BFB}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8A-4BF9-A757-99A88D2D5A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{1DB91073-E158-4C6B-B5C1-65578D0B76C8}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8A-4BF9-A757-99A88D2D5A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{D70006F6-C02C-4648-8113-3E83290FA845}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8A-4BF9-A757-99A88D2D5A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{4A3CFE9C-8377-4A62-B55B-AC4B9837BD04}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8A-4BF9-A757-99A88D2D5A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{19738D81-8B23-4096-BF59-8E1ECB5CDF8C}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8A-4BF9-A757-99A88D2D5A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{1F4839C7-A86F-43E4-B918-37925F0A7BF9}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8A-4BF9-A757-99A88D2D5A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{2E03DAAB-401A-42D1-9069-32DDA4AF21E7}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8A-4BF9-A757-99A88D2D5A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{67EAC594-97FB-4B04-A76D-FDBF5EAF433D}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8A-4BF9-A757-99A88D2D5A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c:v>
                </c:pt>
                <c:pt idx="8">
                  <c:v>67.900000000000006</c:v>
                </c:pt>
                <c:pt idx="16">
                  <c:v>69.7</c:v>
                </c:pt>
                <c:pt idx="24">
                  <c:v>71.400000000000006</c:v>
                </c:pt>
                <c:pt idx="32">
                  <c:v>73.2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58A-4BF9-A757-99A88D2D5A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{DFBE150D-030B-446C-ABDC-B63D2801DFEE}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8A-4BF9-A757-99A88D2D5A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{21490A35-3F84-4603-916E-4B297FFFA0AE}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8A-4BF9-A757-99A88D2D5A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{B46AFC00-F638-49D3-9EB4-4A06BC7BDE0A}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8A-4BF9-A757-99A88D2D5A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{B64AB939-9AA0-403F-B06A-62E335FF3CD6}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8A-4BF9-A757-99A88D2D5A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{EC702EBD-154D-4D70-8D0E-9506AB3E4C18}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8A-4BF9-A757-99A88D2D5A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{D7FA2BBB-2880-4BCC-B08E-A17CE4F95EA5}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8A-4BF9-A757-99A88D2D5A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{AF94DE4B-01E0-42F6-93FA-89CAC39BE6D6}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8A-4BF9-A757-99A88D2D5A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{A1170B26-0F09-4835-BC54-8930A08ABD47}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8A-4BF9-A757-99A88D2D5A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{10199D14-335D-47D5-A503-EE04E510E907}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8A-4BF9-A757-99A88D2D5A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D58A-4BF9-A757-99A88D2D5A40}"/>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{E8A5F900-3BFF-4D6C-9182-1086B1FE8C61}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AE2-40AB-A11E-60C987B864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{25265C2F-34B4-460E-BF83-245DDFEBB3F5}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E2-40AB-A11E-60C987B864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{6DCC512C-6B17-4E6E-A58E-E30DF6A07E74}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E2-40AB-A11E-60C987B864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{BAC93611-1744-4BDD-ACD7-F341C72026CB}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E2-40AB-A11E-60C987B864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{76BEC24C-F409-4E7A-A41D-620805A4292D}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E2-40AB-A11E-60C987B864C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{7064A8A7-A236-4642-8A23-478A49815394}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AE2-40AB-A11E-60C987B864C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{B74528DC-C424-4037-B7C0-265B253451BE}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AE2-40AB-A11E-60C987B864C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{71A876FA-ACC6-4941-B6F8-A2325786165F}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AE2-40AB-A11E-60C987B864C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{84D22A95-A972-4BB4-A0BA-0CC58D225D55}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AE2-40AB-A11E-60C987B864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-0.8</c:v>
                </c:pt>
                <c:pt idx="16">
                  <c:v>0.1</c:v>
                </c:pt>
                <c:pt idx="24">
                  <c:v>0.8</c:v>
                </c:pt>
                <c:pt idx="32">
                  <c:v>1.4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AE2-40AB-A11E-60C987B864C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{DC1882AE-34F3-48A5-89E6-E8F94C4C99BF}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AE2-40AB-A11E-60C987B864C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{8572DA84-85C1-4011-A61C-90F99070E626}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E2-40AB-A11E-60C987B864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{3739EEC4-CBE7-4033-B97E-4CD3D6DA6B48}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E2-40AB-A11E-60C987B864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{55195C5D-37E7-4A91-8150-CE05AE8ACD6B}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E2-40AB-A11E-60C987B864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{56050BB6-8FE8-464C-9221-ECDE5D39E018}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E2-40AB-A11E-60C987B864C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{67519EB1-183C-42E9-826D-0F9CDEE116D2}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AE2-40AB-A11E-60C987B864C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{3BF9E5C6-878B-403B-8FC1-0F61A98F5C1F}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AE2-40AB-A11E-60C987B864C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{EEA8CED8-6260-4C8F-BA1A-D0E8AE15FDF7}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AE2-40AB-A11E-60C987B864C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{2B198C59-BE4F-4BD8-8C43-E55507A8AD91}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AE2-40AB-A11E-60C987B864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FAE2-40AB-A11E-60C987B864C3}"/>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固定資産税が町内工業系地域の地価上昇により増となるなど、基準財政収入額は増となった一方、下水道費の増や給与改定費の皆増により基準財政需要額も増となった。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基準財政需要額の増加が基準財政収入額の増加を上回ったことから、単年度の財政力指数は</a:t>
          </a:r>
          <a:r>
            <a:rPr kumimoji="1" lang="en-US" altLang="ja-JP" sz="1300">
              <a:latin typeface="ＭＳ Ｐゴシック" panose="020B0600070205080204" pitchFamily="50" charset="-128"/>
              <a:ea typeface="ＭＳ Ｐゴシック" panose="020B0600070205080204" pitchFamily="50" charset="-128"/>
            </a:rPr>
            <a:t>0.963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カ年平均の財政力指数は</a:t>
          </a:r>
          <a:r>
            <a:rPr kumimoji="1" lang="en-US" altLang="ja-JP" sz="1300">
              <a:latin typeface="ＭＳ Ｐゴシック" panose="020B0600070205080204" pitchFamily="50" charset="-128"/>
              <a:ea typeface="ＭＳ Ｐゴシック" panose="020B0600070205080204" pitchFamily="50" charset="-128"/>
            </a:rPr>
            <a:t>0.966</a:t>
          </a:r>
          <a:r>
            <a:rPr kumimoji="1" lang="ja-JP" altLang="en-US" sz="1300">
              <a:latin typeface="ＭＳ Ｐゴシック" panose="020B0600070205080204" pitchFamily="50" charset="-128"/>
              <a:ea typeface="ＭＳ Ｐゴシック" panose="020B0600070205080204" pitchFamily="50" charset="-128"/>
            </a:rPr>
            <a:t>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年連続交付団体となった。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33161</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911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33161</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911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164395</xdr:rowOff>
    </xdr:from>
    <xdr:to>
      <xdr:col>15</xdr:col>
      <xdr:colOff>82550</xdr:colOff>
      <xdr:row>40</xdr:row>
      <xdr:rowOff>33161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509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39</xdr:row>
      <xdr:rowOff>164395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153811</xdr:rowOff>
    </xdr:from>
    <xdr:to>
      <xdr:col>23</xdr:col>
      <xdr:colOff>184150</xdr:colOff>
      <xdr:row>40</xdr:row>
      <xdr:rowOff>83961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170338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153811</xdr:rowOff>
    </xdr:from>
    <xdr:to>
      <xdr:col>15</xdr:col>
      <xdr:colOff>133350</xdr:colOff>
      <xdr:row>40</xdr:row>
      <xdr:rowOff>83961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94138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113595</xdr:rowOff>
    </xdr:from>
    <xdr:to>
      <xdr:col>11</xdr:col>
      <xdr:colOff>82550</xdr:colOff>
      <xdr:row>40</xdr:row>
      <xdr:rowOff>43745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53922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人件費及び物件費が類似団体内平均値を大きく上回っていることが主な要因となり、経常収支比率は</a:t>
          </a:r>
          <a:r>
            <a:rPr kumimoji="1" lang="en-US" altLang="ja-JP" sz="1300">
              <a:latin typeface="ＭＳ Ｐゴシック" panose="020B0600070205080204" pitchFamily="50" charset="-128"/>
              <a:ea typeface="ＭＳ Ｐゴシック" panose="020B0600070205080204" pitchFamily="50" charset="-128"/>
            </a:rPr>
            <a:t>94.1</a:t>
          </a:r>
          <a:r>
            <a:rPr kumimoji="1" lang="ja-JP" altLang="en-US" sz="1300">
              <a:latin typeface="ＭＳ Ｐゴシック" panose="020B0600070205080204" pitchFamily="50" charset="-128"/>
              <a:ea typeface="ＭＳ Ｐゴシック" panose="020B0600070205080204" pitchFamily="50" charset="-128"/>
            </a:rPr>
            <a:t>％と類似団体内平均値を</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人件費については、給与改定や会計年度任用職員への勤勉手当支給による増、物件費については防災備蓄食料購入費の増などにより増加したほか、扶助費や繰出金の増加により経常経費は増額となった。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一方で、固定資産税の増などにより経常一般財源が増加した結果、経常収支比率は前年度に比べ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158538</xdr:rowOff>
    </xdr:from>
    <xdr:to>
      <xdr:col>23</xdr:col>
      <xdr:colOff>133350</xdr:colOff>
      <xdr:row>64</xdr:row>
      <xdr:rowOff>35348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5988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35348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07606"/>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82935"/>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63</xdr:row>
      <xdr:rowOff>110279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82935"/>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107738</xdr:rowOff>
    </xdr:from>
    <xdr:to>
      <xdr:col>23</xdr:col>
      <xdr:colOff>184150</xdr:colOff>
      <xdr:row>64</xdr:row>
      <xdr:rowOff>37888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79815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8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155998</xdr:rowOff>
    </xdr:from>
    <xdr:to>
      <xdr:col>19</xdr:col>
      <xdr:colOff>184150</xdr:colOff>
      <xdr:row>64</xdr:row>
      <xdr:rowOff>86148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70925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59479</xdr:rowOff>
    </xdr:from>
    <xdr:to>
      <xdr:col>7</xdr:col>
      <xdr:colOff>31750</xdr:colOff>
      <xdr:row>63</xdr:row>
      <xdr:rowOff>161079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145856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[154,709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人口一人当たりの人件費・物件費等決算額は、令和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年度から類似団体内平均値を下回っており、令和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人件費については、給与改定や会計年度任用職員への勤勉手当の支給により増となったほか、物件費については給食費の公会計化に伴う賄材料費の皆増等により増となったことから、決算額は前年度に比べ</a:t>
          </a:r>
          <a:r>
            <a:rPr kumimoji="1" lang="en-US" altLang="ja-JP" sz="1300">
              <a:latin typeface="ＭＳ Ｐゴシック" panose="020B0600070205080204" pitchFamily="50" charset="-128"/>
              <a:ea typeface="ＭＳ Ｐゴシック" panose="020B0600070205080204" pitchFamily="50" charset="-128"/>
            </a:rPr>
            <a:t>10,119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今後とも適切な人員管理を行うとともに、事務事業の見直しなどにより費用の抑制に努める。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81133</xdr:rowOff>
    </xdr:from>
    <xdr:to>
      <xdr:col>23</xdr:col>
      <xdr:colOff>133350</xdr:colOff>
      <xdr:row>84</xdr:row>
      <xdr:rowOff>7351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11483"/>
          <a:ext cx="838200" cy="9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81133</xdr:rowOff>
    </xdr:from>
    <xdr:to>
      <xdr:col>19</xdr:col>
      <xdr:colOff>133350</xdr:colOff>
      <xdr:row>83</xdr:row>
      <xdr:rowOff>137057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311483"/>
          <a:ext cx="889000" cy="5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63556</xdr:rowOff>
    </xdr:from>
    <xdr:to>
      <xdr:col>15</xdr:col>
      <xdr:colOff>82550</xdr:colOff>
      <xdr:row>83</xdr:row>
      <xdr:rowOff>137057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93906"/>
          <a:ext cx="889000" cy="7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129741</xdr:rowOff>
    </xdr:from>
    <xdr:to>
      <xdr:col>11</xdr:col>
      <xdr:colOff>31750</xdr:colOff>
      <xdr:row>83</xdr:row>
      <xdr:rowOff>63556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88641"/>
          <a:ext cx="889000" cy="10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128001</xdr:rowOff>
    </xdr:from>
    <xdr:to>
      <xdr:col>23</xdr:col>
      <xdr:colOff>184150</xdr:colOff>
      <xdr:row>84</xdr:row>
      <xdr:rowOff>58151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5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144528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03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30333</xdr:rowOff>
    </xdr:from>
    <xdr:to>
      <xdr:col>19</xdr:col>
      <xdr:colOff>184150</xdr:colOff>
      <xdr:row>83</xdr:row>
      <xdr:rowOff>131933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6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142110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29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86257</xdr:rowOff>
    </xdr:from>
    <xdr:to>
      <xdr:col>15</xdr:col>
      <xdr:colOff>133350</xdr:colOff>
      <xdr:row>84</xdr:row>
      <xdr:rowOff>16407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1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26584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85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12756</xdr:rowOff>
    </xdr:from>
    <xdr:to>
      <xdr:col>11</xdr:col>
      <xdr:colOff>82550</xdr:colOff>
      <xdr:row>83</xdr:row>
      <xdr:rowOff>114356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4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124533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1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78941</xdr:rowOff>
    </xdr:from>
    <xdr:to>
      <xdr:col>7</xdr:col>
      <xdr:colOff>31750</xdr:colOff>
      <xdr:row>83</xdr:row>
      <xdr:rowOff>9091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3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19268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06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年度から類似団体内平均値を上回っているが、要因の一つとしては、人材確保の必要性から近隣自治体の水準を考慮し、新卒初任給を国より高く設定していることが挙げられる。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年度は職員構成の変動による平均給料月額の上昇や、退職者の平均給料月額が相対的に低かったことにより、前年度に比べ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地域の実情を考慮しつつ、人事院勧告に準拠した給与改定などにより、給与水準の適正化に努める。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167922</xdr:rowOff>
    </xdr:from>
    <xdr:to>
      <xdr:col>81</xdr:col>
      <xdr:colOff>44450</xdr:colOff>
      <xdr:row>88</xdr:row>
      <xdr:rowOff>120650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055372"/>
          <a:ext cx="0" cy="11528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82849</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79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167922</xdr:rowOff>
    </xdr:from>
    <xdr:to>
      <xdr:col>81</xdr:col>
      <xdr:colOff>133350</xdr:colOff>
      <xdr:row>81</xdr:row>
      <xdr:rowOff>167922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05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67028</xdr:rowOff>
    </xdr:from>
    <xdr:to>
      <xdr:col>81</xdr:col>
      <xdr:colOff>44450</xdr:colOff>
      <xdr:row>88</xdr:row>
      <xdr:rowOff>120650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546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67028</xdr:rowOff>
    </xdr:from>
    <xdr:to>
      <xdr:col>77</xdr:col>
      <xdr:colOff>44450</xdr:colOff>
      <xdr:row>89</xdr:row>
      <xdr:rowOff>136878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5462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136878</xdr:rowOff>
    </xdr:from>
    <xdr:to>
      <xdr:col>72</xdr:col>
      <xdr:colOff>203200</xdr:colOff>
      <xdr:row>89</xdr:row>
      <xdr:rowOff>150284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39592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155222</xdr:rowOff>
    </xdr:from>
    <xdr:to>
      <xdr:col>73</xdr:col>
      <xdr:colOff>44450</xdr:colOff>
      <xdr:row>86</xdr:row>
      <xdr:rowOff>85372</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95549</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4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29634</xdr:rowOff>
    </xdr:from>
    <xdr:to>
      <xdr:col>68</xdr:col>
      <xdr:colOff>152400</xdr:colOff>
      <xdr:row>89</xdr:row>
      <xdr:rowOff>150284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8868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108955</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137177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5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16228</xdr:rowOff>
    </xdr:from>
    <xdr:to>
      <xdr:col>77</xdr:col>
      <xdr:colOff>95250</xdr:colOff>
      <xdr:row>88</xdr:row>
      <xdr:rowOff>117828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102605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9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86078</xdr:rowOff>
    </xdr:from>
    <xdr:to>
      <xdr:col>73</xdr:col>
      <xdr:colOff>44450</xdr:colOff>
      <xdr:row>90</xdr:row>
      <xdr:rowOff>16228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3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1005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4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99484</xdr:rowOff>
    </xdr:from>
    <xdr:to>
      <xdr:col>68</xdr:col>
      <xdr:colOff>203200</xdr:colOff>
      <xdr:row>90</xdr:row>
      <xdr:rowOff>29634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3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14411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150284</xdr:rowOff>
    </xdr:from>
    <xdr:to>
      <xdr:col>64</xdr:col>
      <xdr:colOff>152400</xdr:colOff>
      <xdr:row>89</xdr:row>
      <xdr:rowOff>80434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65211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行政需要が増大する中、事務処理の合理化や職員の新陳代謝などにより職員数の抑制に努めているが、本町の地形上、消防分署が必要となるほか、保育園（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園）やごみ収集の一部の運営を町単独で実施しているため、類似団体内平均値を</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58238</xdr:rowOff>
    </xdr:from>
    <xdr:to>
      <xdr:col>81</xdr:col>
      <xdr:colOff>44450</xdr:colOff>
      <xdr:row>62</xdr:row>
      <xdr:rowOff>66856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88138"/>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37556</xdr:rowOff>
    </xdr:from>
    <xdr:to>
      <xdr:col>77</xdr:col>
      <xdr:colOff>44450</xdr:colOff>
      <xdr:row>62</xdr:row>
      <xdr:rowOff>58238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6745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25491</xdr:rowOff>
    </xdr:from>
    <xdr:to>
      <xdr:col>72</xdr:col>
      <xdr:colOff>203200</xdr:colOff>
      <xdr:row>62</xdr:row>
      <xdr:rowOff>37556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5539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15149</xdr:rowOff>
    </xdr:from>
    <xdr:to>
      <xdr:col>68</xdr:col>
      <xdr:colOff>152400</xdr:colOff>
      <xdr:row>62</xdr:row>
      <xdr:rowOff>25491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45049"/>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16056</xdr:rowOff>
    </xdr:from>
    <xdr:to>
      <xdr:col>81</xdr:col>
      <xdr:colOff>95250</xdr:colOff>
      <xdr:row>62</xdr:row>
      <xdr:rowOff>117656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159583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1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7438</xdr:rowOff>
    </xdr:from>
    <xdr:to>
      <xdr:col>77</xdr:col>
      <xdr:colOff>95250</xdr:colOff>
      <xdr:row>62</xdr:row>
      <xdr:rowOff>109038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93815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23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158206</xdr:rowOff>
    </xdr:from>
    <xdr:to>
      <xdr:col>73</xdr:col>
      <xdr:colOff>44450</xdr:colOff>
      <xdr:row>62</xdr:row>
      <xdr:rowOff>88356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73133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146141</xdr:rowOff>
    </xdr:from>
    <xdr:to>
      <xdr:col>68</xdr:col>
      <xdr:colOff>203200</xdr:colOff>
      <xdr:row>62</xdr:row>
      <xdr:rowOff>76291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0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61068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90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135799</xdr:rowOff>
    </xdr:from>
    <xdr:to>
      <xdr:col>64</xdr:col>
      <xdr:colOff>152400</xdr:colOff>
      <xdr:row>62</xdr:row>
      <xdr:rowOff>65949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50726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8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年度から新規の地方債の発行を原則として当該年度の元金償還額以内に抑制してきたことや、過去の高利子の地方債の償還が終了してきていることにより、類似団体内平均値を下回っている。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年度は前年度に引き続き、元利償還金の増及び災害復旧費等に係る基準財政需要額の減少したことにより、実質公債費比率は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今後も健全財政を念頭に置きながら地方債の活用を図り、低い水準を維持できるよう努める。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83820</xdr:rowOff>
    </xdr:from>
    <xdr:to>
      <xdr:col>81</xdr:col>
      <xdr:colOff>44450</xdr:colOff>
      <xdr:row>45</xdr:row>
      <xdr:rowOff>162560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598920"/>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170197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83820</xdr:rowOff>
    </xdr:from>
    <xdr:to>
      <xdr:col>81</xdr:col>
      <xdr:colOff>133350</xdr:colOff>
      <xdr:row>38</xdr:row>
      <xdr:rowOff>83820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598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132080</xdr:rowOff>
    </xdr:from>
    <xdr:to>
      <xdr:col>81</xdr:col>
      <xdr:colOff>44450</xdr:colOff>
      <xdr:row>39</xdr:row>
      <xdr:rowOff>8890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471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5521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34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75777</xdr:rowOff>
    </xdr:from>
    <xdr:to>
      <xdr:col>77</xdr:col>
      <xdr:colOff>44450</xdr:colOff>
      <xdr:row>38</xdr:row>
      <xdr:rowOff>132080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908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25400</xdr:rowOff>
    </xdr:from>
    <xdr:to>
      <xdr:col>77</xdr:col>
      <xdr:colOff>95250</xdr:colOff>
      <xdr:row>41</xdr:row>
      <xdr:rowOff>127000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3387</xdr:rowOff>
    </xdr:from>
    <xdr:to>
      <xdr:col>72</xdr:col>
      <xdr:colOff>203200</xdr:colOff>
      <xdr:row>38</xdr:row>
      <xdr:rowOff>75777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1848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164677</xdr:rowOff>
    </xdr:from>
    <xdr:to>
      <xdr:col>73</xdr:col>
      <xdr:colOff>44450</xdr:colOff>
      <xdr:row>41</xdr:row>
      <xdr:rowOff>94827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79604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94403</xdr:rowOff>
    </xdr:from>
    <xdr:to>
      <xdr:col>68</xdr:col>
      <xdr:colOff>152400</xdr:colOff>
      <xdr:row>38</xdr:row>
      <xdr:rowOff>3387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3805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148590</xdr:rowOff>
    </xdr:from>
    <xdr:to>
      <xdr:col>68</xdr:col>
      <xdr:colOff>203200</xdr:colOff>
      <xdr:row>41</xdr:row>
      <xdr:rowOff>78740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63517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50817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6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81280</xdr:rowOff>
    </xdr:from>
    <xdr:to>
      <xdr:col>77</xdr:col>
      <xdr:colOff>95250</xdr:colOff>
      <xdr:row>39</xdr:row>
      <xdr:rowOff>11430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21607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24977</xdr:rowOff>
    </xdr:from>
    <xdr:to>
      <xdr:col>73</xdr:col>
      <xdr:colOff>44450</xdr:colOff>
      <xdr:row>38</xdr:row>
      <xdr:rowOff>126577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136754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0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124037</xdr:rowOff>
    </xdr:from>
    <xdr:to>
      <xdr:col>68</xdr:col>
      <xdr:colOff>203200</xdr:colOff>
      <xdr:row>38</xdr:row>
      <xdr:rowOff>54187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64364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3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43603</xdr:rowOff>
    </xdr:from>
    <xdr:to>
      <xdr:col>64</xdr:col>
      <xdr:colOff>152400</xdr:colOff>
      <xdr:row>37</xdr:row>
      <xdr:rowOff>145203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155380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将来負担比率はマイナスとなっており、全国平均や県平均を大きく下回っている。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主な要因として、令和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年度は共同ごみ処理施設建設による組合等負担額の増により将来負担額が増加したが、将来負担額を上回る基金等の充当可能財源が確保されていることによるものである。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今後も公債費の削減や基金の確保など、低い水準を維持できるよう努める。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人件費については、給与改定や会計年度任用職員への勤勉手当支給開始などにより、前年度に比べ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類似団体内平均値を大きく上回っているため、今後とも適切な定員管理に努め、人件費の抑制を図っていく。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41</xdr:row>
      <xdr:rowOff>138430</xdr:rowOff>
    </xdr:from>
    <xdr:to>
      <xdr:col>24</xdr:col>
      <xdr:colOff>25400</xdr:colOff>
      <xdr:row>42</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71678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41</xdr:row>
      <xdr:rowOff>85090</xdr:rowOff>
    </xdr:from>
    <xdr:to>
      <xdr:col>19</xdr:col>
      <xdr:colOff>187325</xdr:colOff>
      <xdr:row>41</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7114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54610</xdr:rowOff>
    </xdr:from>
    <xdr:to>
      <xdr:col>15</xdr:col>
      <xdr:colOff>98425</xdr:colOff>
      <xdr:row>41</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7084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54610</xdr:rowOff>
    </xdr:from>
    <xdr:to>
      <xdr:col>11</xdr:col>
      <xdr:colOff>9525</xdr:colOff>
      <xdr:row>42</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70840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163830</xdr:rowOff>
    </xdr:from>
    <xdr:to>
      <xdr:col>24</xdr:col>
      <xdr:colOff>76200</xdr:colOff>
      <xdr:row>42</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19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72407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41</xdr:row>
      <xdr:rowOff>87630</xdr:rowOff>
    </xdr:from>
    <xdr:to>
      <xdr:col>20</xdr:col>
      <xdr:colOff>38100</xdr:colOff>
      <xdr:row>42</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7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42</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20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34290</xdr:rowOff>
    </xdr:from>
    <xdr:to>
      <xdr:col>15</xdr:col>
      <xdr:colOff>149225</xdr:colOff>
      <xdr:row>41</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3810</xdr:rowOff>
    </xdr:from>
    <xdr:to>
      <xdr:col>11</xdr:col>
      <xdr:colOff>60325</xdr:colOff>
      <xdr:row>41</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703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11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163830</xdr:rowOff>
    </xdr:from>
    <xdr:to>
      <xdr:col>6</xdr:col>
      <xdr:colOff>171450</xdr:colOff>
      <xdr:row>42</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19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42</xdr:row>
      <xdr:rowOff>78757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27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物件費については、防災備蓄食料購入費の増等により、費用自体は増加したが、人件費等の増加幅が大きいことから、割合は前年度に比べ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類似団体内平均値を上回る状況が継続していることから、事務事業の見直し等により費用の抑制に努める。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63500</xdr:rowOff>
    </xdr:from>
    <xdr:to>
      <xdr:col>82</xdr:col>
      <xdr:colOff>107950</xdr:colOff>
      <xdr:row>20</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49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146050</xdr:rowOff>
    </xdr:from>
    <xdr:to>
      <xdr:col>78</xdr:col>
      <xdr:colOff>69850</xdr:colOff>
      <xdr:row>20</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03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114300</xdr:rowOff>
    </xdr:from>
    <xdr:to>
      <xdr:col>73</xdr:col>
      <xdr:colOff>180975</xdr:colOff>
      <xdr:row>19</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00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114300</xdr:rowOff>
    </xdr:from>
    <xdr:to>
      <xdr:col>69</xdr:col>
      <xdr:colOff>92075</xdr:colOff>
      <xdr:row>18</xdr:row>
      <xdr:rowOff>114300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0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12700</xdr:rowOff>
    </xdr:from>
    <xdr:to>
      <xdr:col>82</xdr:col>
      <xdr:colOff>158750</xdr:colOff>
      <xdr:row>20</xdr:row>
      <xdr:rowOff>114300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156227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88900</xdr:rowOff>
    </xdr:from>
    <xdr:to>
      <xdr:col>78</xdr:col>
      <xdr:colOff>120650</xdr:colOff>
      <xdr:row>21</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5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3827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0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95250</xdr:rowOff>
    </xdr:from>
    <xdr:to>
      <xdr:col>74</xdr:col>
      <xdr:colOff>31750</xdr:colOff>
      <xdr:row>20</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63500</xdr:rowOff>
    </xdr:from>
    <xdr:to>
      <xdr:col>69</xdr:col>
      <xdr:colOff>142875</xdr:colOff>
      <xdr:row>18</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63500</xdr:rowOff>
    </xdr:from>
    <xdr:to>
      <xdr:col>65</xdr:col>
      <xdr:colOff>53975</xdr:colOff>
      <xdr:row>18</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扶助費については、障害者総合支援法に基づく給付費が増となったことにより増額となり、前年度に比べ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依然として、全国平均や県平均は下回っているものの、類似団体内平均値は上回っており、引き続き適正化に努める。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59</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05785"/>
          <a:ext cx="8382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61685</xdr:rowOff>
    </xdr:from>
    <xdr:to>
      <xdr:col>19</xdr:col>
      <xdr:colOff>187325</xdr:colOff>
      <xdr:row>58</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05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167822</xdr:rowOff>
    </xdr:from>
    <xdr:to>
      <xdr:col>15</xdr:col>
      <xdr:colOff>98425</xdr:colOff>
      <xdr:row>58</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40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167822</xdr:rowOff>
    </xdr:from>
    <xdr:to>
      <xdr:col>11</xdr:col>
      <xdr:colOff>9525</xdr:colOff>
      <xdr:row>58</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40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100693</xdr:rowOff>
    </xdr:from>
    <xdr:to>
      <xdr:col>24</xdr:col>
      <xdr:colOff>76200</xdr:colOff>
      <xdr:row>60</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72770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117022</xdr:rowOff>
    </xdr:from>
    <xdr:to>
      <xdr:col>11</xdr:col>
      <xdr:colOff>60325</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維持補修費については、美化プラント施設修繕工事の皆増により増となり、繰出金についても後期高齢者医療広域連合への負担金等の増により増加したが、人件費等の増加幅が大きかったことから、割合は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63500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425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63500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82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38100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06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57</xdr:row>
      <xdr:rowOff>133350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93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補助費等については、公共下水道事業会計補助金の減により減額となり、割合についても</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類似団体内平均値や国・県平均値を下回ったことから、引き続き補助金の必要性や有効性などについて、検証・見直しを行い、適正化に努める。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147574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6145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147574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43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147574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143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21844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48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89933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1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公債費については、平成</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年度に借り入れた田代住宅建設事業債などの</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件の償還が終了した一方で、令和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年度に借り入れた</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件の償還が開始されたことにより、前年度と同じ</a:t>
          </a:r>
          <a:r>
            <a:rPr kumimoji="1" lang="en-US" altLang="ja-JP" sz="1200">
              <a:latin typeface="ＭＳ Ｐゴシック" panose="020B0600070205080204" pitchFamily="50" charset="-128"/>
              <a:ea typeface="ＭＳ Ｐゴシック" panose="020B0600070205080204" pitchFamily="50" charset="-128"/>
            </a:rPr>
            <a:t>8.3%</a:t>
          </a:r>
          <a:r>
            <a:rPr kumimoji="1" lang="ja-JP" altLang="en-US" sz="1200">
              <a:latin typeface="ＭＳ Ｐゴシック" panose="020B0600070205080204" pitchFamily="50" charset="-128"/>
              <a:ea typeface="ＭＳ Ｐゴシック" panose="020B0600070205080204" pitchFamily="50" charset="-128"/>
            </a:rPr>
            <a:t>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現状は類似団体内平均値を下回っているものの、個別施設計画に基づく公共施設の計画的な修繕や統合などを行っていく必要があることから、将来負担が過度に増大しないよう配慮していく。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28702</xdr:rowOff>
    </xdr:from>
    <xdr:to>
      <xdr:col>24</xdr:col>
      <xdr:colOff>25400</xdr:colOff>
      <xdr:row>75</xdr:row>
      <xdr:rowOff>28702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28874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xdr:rowOff>
    </xdr:from>
    <xdr:to>
      <xdr:col>19</xdr:col>
      <xdr:colOff>187325</xdr:colOff>
      <xdr:row>75</xdr:row>
      <xdr:rowOff>28702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8691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163576</xdr:rowOff>
    </xdr:from>
    <xdr:to>
      <xdr:col>15</xdr:col>
      <xdr:colOff>98425</xdr:colOff>
      <xdr:row>75</xdr:row>
      <xdr:rowOff>10414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8508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145288</xdr:rowOff>
    </xdr:from>
    <xdr:to>
      <xdr:col>11</xdr:col>
      <xdr:colOff>9525</xdr:colOff>
      <xdr:row>74</xdr:row>
      <xdr:rowOff>163576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28325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149352</xdr:rowOff>
    </xdr:from>
    <xdr:to>
      <xdr:col>24</xdr:col>
      <xdr:colOff>76200</xdr:colOff>
      <xdr:row>75</xdr:row>
      <xdr:rowOff>79502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165879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6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149352</xdr:rowOff>
    </xdr:from>
    <xdr:to>
      <xdr:col>20</xdr:col>
      <xdr:colOff>38100</xdr:colOff>
      <xdr:row>75</xdr:row>
      <xdr:rowOff>79502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89679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131064</xdr:rowOff>
    </xdr:from>
    <xdr:to>
      <xdr:col>15</xdr:col>
      <xdr:colOff>149225</xdr:colOff>
      <xdr:row>75</xdr:row>
      <xdr:rowOff>61214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71391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112776</xdr:rowOff>
    </xdr:from>
    <xdr:to>
      <xdr:col>11</xdr:col>
      <xdr:colOff>60325</xdr:colOff>
      <xdr:row>75</xdr:row>
      <xdr:rowOff>42926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53103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94488</xdr:rowOff>
    </xdr:from>
    <xdr:to>
      <xdr:col>6</xdr:col>
      <xdr:colOff>171450</xdr:colOff>
      <xdr:row>75</xdr:row>
      <xdr:rowOff>24638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34815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人件費や扶助費は増となったものの、物件費や補助費等、その他の減により、前年度に比べ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類似団体内平均との比較においては、前年度にくらべ差は縮小したが、</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ポイントと依然として大きな開きがある。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今後も財政の硬直化を招かないよう、経常経費の削減を図り財政基盤の強化に努める。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49276</xdr:rowOff>
    </xdr:from>
    <xdr:to>
      <xdr:col>82</xdr:col>
      <xdr:colOff>107950</xdr:colOff>
      <xdr:row>80</xdr:row>
      <xdr:rowOff>104139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765276"/>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170435</xdr:rowOff>
    </xdr:from>
    <xdr:to>
      <xdr:col>78</xdr:col>
      <xdr:colOff>69850</xdr:colOff>
      <xdr:row>80</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714985"/>
          <a:ext cx="889000" cy="10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37846</xdr:rowOff>
    </xdr:from>
    <xdr:to>
      <xdr:col>73</xdr:col>
      <xdr:colOff>180975</xdr:colOff>
      <xdr:row>79</xdr:row>
      <xdr:rowOff>170435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582396"/>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37846</xdr:rowOff>
    </xdr:from>
    <xdr:to>
      <xdr:col>69</xdr:col>
      <xdr:colOff>92075</xdr:colOff>
      <xdr:row>80</xdr:row>
      <xdr:rowOff>21844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58239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169926</xdr:rowOff>
    </xdr:from>
    <xdr:to>
      <xdr:col>82</xdr:col>
      <xdr:colOff>158750</xdr:colOff>
      <xdr:row>80</xdr:row>
      <xdr:rowOff>100076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1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78503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53339</xdr:rowOff>
    </xdr:from>
    <xdr:to>
      <xdr:col>78</xdr:col>
      <xdr:colOff>120650</xdr:colOff>
      <xdr:row>80</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139716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119635</xdr:rowOff>
    </xdr:from>
    <xdr:to>
      <xdr:col>74</xdr:col>
      <xdr:colOff>31750</xdr:colOff>
      <xdr:row>80</xdr:row>
      <xdr:rowOff>49785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34562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158496</xdr:rowOff>
    </xdr:from>
    <xdr:to>
      <xdr:col>69</xdr:col>
      <xdr:colOff>142875</xdr:colOff>
      <xdr:row>79</xdr:row>
      <xdr:rowOff>88646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73423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142494</xdr:rowOff>
    </xdr:from>
    <xdr:to>
      <xdr:col>65</xdr:col>
      <xdr:colOff>53975</xdr:colOff>
      <xdr:row>80</xdr:row>
      <xdr:rowOff>72644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57421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77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96313</xdr:rowOff>
    </xdr:from>
    <xdr:to>
      <xdr:col>29</xdr:col>
      <xdr:colOff>127000</xdr:colOff>
      <xdr:row>18</xdr:row>
      <xdr:rowOff>42363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58588"/>
          <a:ext cx="647700" cy="117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81091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433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42363</xdr:rowOff>
    </xdr:from>
    <xdr:to>
      <xdr:col>26</xdr:col>
      <xdr:colOff>50800</xdr:colOff>
      <xdr:row>18</xdr:row>
      <xdr:rowOff>64930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76088"/>
          <a:ext cx="698500" cy="22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64930</xdr:rowOff>
    </xdr:from>
    <xdr:to>
      <xdr:col>22</xdr:col>
      <xdr:colOff>114300</xdr:colOff>
      <xdr:row>18</xdr:row>
      <xdr:rowOff>89488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98655"/>
          <a:ext cx="698500" cy="2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75266</xdr:rowOff>
    </xdr:from>
    <xdr:to>
      <xdr:col>18</xdr:col>
      <xdr:colOff>177800</xdr:colOff>
      <xdr:row>18</xdr:row>
      <xdr:rowOff>89488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08991"/>
          <a:ext cx="698500" cy="14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45513</xdr:rowOff>
    </xdr:from>
    <xdr:to>
      <xdr:col>29</xdr:col>
      <xdr:colOff>177800</xdr:colOff>
      <xdr:row>17</xdr:row>
      <xdr:rowOff>147113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07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62040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5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163013</xdr:rowOff>
    </xdr:from>
    <xdr:to>
      <xdr:col>26</xdr:col>
      <xdr:colOff>101600</xdr:colOff>
      <xdr:row>18</xdr:row>
      <xdr:rowOff>93163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25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103340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94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14130</xdr:rowOff>
    </xdr:from>
    <xdr:to>
      <xdr:col>22</xdr:col>
      <xdr:colOff>165100</xdr:colOff>
      <xdr:row>18</xdr:row>
      <xdr:rowOff>115730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47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125907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91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38688</xdr:rowOff>
    </xdr:from>
    <xdr:to>
      <xdr:col>19</xdr:col>
      <xdr:colOff>38100</xdr:colOff>
      <xdr:row>18</xdr:row>
      <xdr:rowOff>140288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72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150465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4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24466</xdr:rowOff>
    </xdr:from>
    <xdr:to>
      <xdr:col>15</xdr:col>
      <xdr:colOff>101600</xdr:colOff>
      <xdr:row>18</xdr:row>
      <xdr:rowOff>126066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58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136243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27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329768</xdr:rowOff>
    </xdr:from>
    <xdr:to>
      <xdr:col>29</xdr:col>
      <xdr:colOff>127000</xdr:colOff>
      <xdr:row>38</xdr:row>
      <xdr:rowOff>50942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454468"/>
          <a:ext cx="647700" cy="64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50942</xdr:rowOff>
    </xdr:from>
    <xdr:to>
      <xdr:col>26</xdr:col>
      <xdr:colOff>50800</xdr:colOff>
      <xdr:row>38</xdr:row>
      <xdr:rowOff>82390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18542"/>
          <a:ext cx="698500" cy="31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82390</xdr:rowOff>
    </xdr:from>
    <xdr:to>
      <xdr:col>22</xdr:col>
      <xdr:colOff>114300</xdr:colOff>
      <xdr:row>38</xdr:row>
      <xdr:rowOff>123865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49990"/>
          <a:ext cx="698500" cy="41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123865</xdr:rowOff>
    </xdr:from>
    <xdr:to>
      <xdr:col>18</xdr:col>
      <xdr:colOff>177800</xdr:colOff>
      <xdr:row>39</xdr:row>
      <xdr:rowOff>20930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91465"/>
          <a:ext cx="698500" cy="68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278968</xdr:rowOff>
    </xdr:from>
    <xdr:to>
      <xdr:col>29</xdr:col>
      <xdr:colOff>177800</xdr:colOff>
      <xdr:row>38</xdr:row>
      <xdr:rowOff>37668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03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251045</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3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142</xdr:rowOff>
    </xdr:from>
    <xdr:to>
      <xdr:col>26</xdr:col>
      <xdr:colOff>101600</xdr:colOff>
      <xdr:row>38</xdr:row>
      <xdr:rowOff>101742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67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86519</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54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31590</xdr:rowOff>
    </xdr:from>
    <xdr:to>
      <xdr:col>22</xdr:col>
      <xdr:colOff>165100</xdr:colOff>
      <xdr:row>38</xdr:row>
      <xdr:rowOff>133190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499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117967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73065</xdr:rowOff>
    </xdr:from>
    <xdr:to>
      <xdr:col>19</xdr:col>
      <xdr:colOff>38100</xdr:colOff>
      <xdr:row>39</xdr:row>
      <xdr:rowOff>3215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40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159442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2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141580</xdr:rowOff>
    </xdr:from>
    <xdr:to>
      <xdr:col>15</xdr:col>
      <xdr:colOff>101600</xdr:colOff>
      <xdr:row>39</xdr:row>
      <xdr:rowOff>71730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609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56507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9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61462</xdr:rowOff>
    </xdr:from>
    <xdr:to>
      <xdr:col>24</xdr:col>
      <xdr:colOff>63500</xdr:colOff>
      <xdr:row>36</xdr:row>
      <xdr:rowOff>33477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2212"/>
          <a:ext cx="838200" cy="14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33477</xdr:rowOff>
    </xdr:from>
    <xdr:to>
      <xdr:col>19</xdr:col>
      <xdr:colOff>177800</xdr:colOff>
      <xdr:row>36</xdr:row>
      <xdr:rowOff>48432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05677"/>
          <a:ext cx="8890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48432</xdr:rowOff>
    </xdr:from>
    <xdr:to>
      <xdr:col>15</xdr:col>
      <xdr:colOff>50800</xdr:colOff>
      <xdr:row>36</xdr:row>
      <xdr:rowOff>74663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20632"/>
          <a:ext cx="889000" cy="2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56985</xdr:rowOff>
    </xdr:from>
    <xdr:to>
      <xdr:col>10</xdr:col>
      <xdr:colOff>114300</xdr:colOff>
      <xdr:row>36</xdr:row>
      <xdr:rowOff>74663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29185"/>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10662</xdr:rowOff>
    </xdr:from>
    <xdr:to>
      <xdr:col>24</xdr:col>
      <xdr:colOff>114300</xdr:colOff>
      <xdr:row>35</xdr:row>
      <xdr:rowOff>112262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33539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154127</xdr:rowOff>
    </xdr:from>
    <xdr:to>
      <xdr:col>20</xdr:col>
      <xdr:colOff>38100</xdr:colOff>
      <xdr:row>36</xdr:row>
      <xdr:rowOff>84277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100804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3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169082</xdr:rowOff>
    </xdr:from>
    <xdr:to>
      <xdr:col>15</xdr:col>
      <xdr:colOff>101600</xdr:colOff>
      <xdr:row>36</xdr:row>
      <xdr:rowOff>99232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6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115759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4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23863</xdr:rowOff>
    </xdr:from>
    <xdr:to>
      <xdr:col>10</xdr:col>
      <xdr:colOff>165100</xdr:colOff>
      <xdr:row>36</xdr:row>
      <xdr:rowOff>125463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141990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6185</xdr:rowOff>
    </xdr:from>
    <xdr:to>
      <xdr:col>6</xdr:col>
      <xdr:colOff>38100</xdr:colOff>
      <xdr:row>36</xdr:row>
      <xdr:rowOff>107785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7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124312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5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144958</xdr:rowOff>
    </xdr:from>
    <xdr:to>
      <xdr:col>24</xdr:col>
      <xdr:colOff>63500</xdr:colOff>
      <xdr:row>57</xdr:row>
      <xdr:rowOff>11836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6158"/>
          <a:ext cx="838200" cy="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102286</xdr:rowOff>
    </xdr:from>
    <xdr:to>
      <xdr:col>19</xdr:col>
      <xdr:colOff>177800</xdr:colOff>
      <xdr:row>57</xdr:row>
      <xdr:rowOff>11836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03486"/>
          <a:ext cx="889000" cy="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102286</xdr:rowOff>
    </xdr:from>
    <xdr:to>
      <xdr:col>15</xdr:col>
      <xdr:colOff>50800</xdr:colOff>
      <xdr:row>57</xdr:row>
      <xdr:rowOff>1981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03486"/>
          <a:ext cx="889000" cy="7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1981</xdr:rowOff>
    </xdr:from>
    <xdr:to>
      <xdr:col>10</xdr:col>
      <xdr:colOff>114300</xdr:colOff>
      <xdr:row>57</xdr:row>
      <xdr:rowOff>154508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74631"/>
          <a:ext cx="889000" cy="15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94158</xdr:rowOff>
    </xdr:from>
    <xdr:to>
      <xdr:col>24</xdr:col>
      <xdr:colOff>114300</xdr:colOff>
      <xdr:row>57</xdr:row>
      <xdr:rowOff>24308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72585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7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132486</xdr:rowOff>
    </xdr:from>
    <xdr:to>
      <xdr:col>20</xdr:col>
      <xdr:colOff>38100</xdr:colOff>
      <xdr:row>57</xdr:row>
      <xdr:rowOff>62636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53763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2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51486</xdr:rowOff>
    </xdr:from>
    <xdr:to>
      <xdr:col>15</xdr:col>
      <xdr:colOff>101600</xdr:colOff>
      <xdr:row>56</xdr:row>
      <xdr:rowOff>153086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144213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4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122631</xdr:rowOff>
    </xdr:from>
    <xdr:to>
      <xdr:col>10</xdr:col>
      <xdr:colOff>165100</xdr:colOff>
      <xdr:row>57</xdr:row>
      <xdr:rowOff>52781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43908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1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103708</xdr:rowOff>
    </xdr:from>
    <xdr:to>
      <xdr:col>6</xdr:col>
      <xdr:colOff>38100</xdr:colOff>
      <xdr:row>58</xdr:row>
      <xdr:rowOff>33858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24985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6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93066</xdr:rowOff>
    </xdr:from>
    <xdr:to>
      <xdr:col>24</xdr:col>
      <xdr:colOff>63500</xdr:colOff>
      <xdr:row>77</xdr:row>
      <xdr:rowOff>99752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94716"/>
          <a:ext cx="838200" cy="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62948</xdr:rowOff>
    </xdr:from>
    <xdr:to>
      <xdr:col>19</xdr:col>
      <xdr:colOff>177800</xdr:colOff>
      <xdr:row>77</xdr:row>
      <xdr:rowOff>99752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64598"/>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62948</xdr:rowOff>
    </xdr:from>
    <xdr:to>
      <xdr:col>15</xdr:col>
      <xdr:colOff>50800</xdr:colOff>
      <xdr:row>77</xdr:row>
      <xdr:rowOff>95752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64598"/>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80663</xdr:rowOff>
    </xdr:from>
    <xdr:to>
      <xdr:col>10</xdr:col>
      <xdr:colOff>114300</xdr:colOff>
      <xdr:row>77</xdr:row>
      <xdr:rowOff>95752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82313"/>
          <a:ext cx="889000" cy="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42266</xdr:rowOff>
    </xdr:from>
    <xdr:to>
      <xdr:col>24</xdr:col>
      <xdr:colOff>114300</xdr:colOff>
      <xdr:row>77</xdr:row>
      <xdr:rowOff>143866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4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128643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48952</xdr:rowOff>
    </xdr:from>
    <xdr:to>
      <xdr:col>20</xdr:col>
      <xdr:colOff>38100</xdr:colOff>
      <xdr:row>77</xdr:row>
      <xdr:rowOff>150552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141679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4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12148</xdr:rowOff>
    </xdr:from>
    <xdr:to>
      <xdr:col>15</xdr:col>
      <xdr:colOff>101600</xdr:colOff>
      <xdr:row>77</xdr:row>
      <xdr:rowOff>113748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104875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0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44952</xdr:rowOff>
    </xdr:from>
    <xdr:to>
      <xdr:col>10</xdr:col>
      <xdr:colOff>165100</xdr:colOff>
      <xdr:row>77</xdr:row>
      <xdr:rowOff>146552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4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137679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3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29863</xdr:rowOff>
    </xdr:from>
    <xdr:to>
      <xdr:col>6</xdr:col>
      <xdr:colOff>38100</xdr:colOff>
      <xdr:row>77</xdr:row>
      <xdr:rowOff>131463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122590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103009</xdr:rowOff>
    </xdr:from>
    <xdr:to>
      <xdr:col>24</xdr:col>
      <xdr:colOff>63500</xdr:colOff>
      <xdr:row>97</xdr:row>
      <xdr:rowOff>86632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62209"/>
          <a:ext cx="838200" cy="15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86632</xdr:rowOff>
    </xdr:from>
    <xdr:to>
      <xdr:col>19</xdr:col>
      <xdr:colOff>177800</xdr:colOff>
      <xdr:row>98</xdr:row>
      <xdr:rowOff>23995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17282"/>
          <a:ext cx="889000" cy="10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16077</xdr:rowOff>
    </xdr:from>
    <xdr:to>
      <xdr:col>15</xdr:col>
      <xdr:colOff>50800</xdr:colOff>
      <xdr:row>98</xdr:row>
      <xdr:rowOff>23995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6727"/>
          <a:ext cx="889000" cy="17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16077</xdr:rowOff>
    </xdr:from>
    <xdr:to>
      <xdr:col>10</xdr:col>
      <xdr:colOff>114300</xdr:colOff>
      <xdr:row>99</xdr:row>
      <xdr:rowOff>35475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6727"/>
          <a:ext cx="889000" cy="36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52209</xdr:rowOff>
    </xdr:from>
    <xdr:to>
      <xdr:col>24</xdr:col>
      <xdr:colOff>114300</xdr:colOff>
      <xdr:row>96</xdr:row>
      <xdr:rowOff>153809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1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75086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6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35832</xdr:rowOff>
    </xdr:from>
    <xdr:to>
      <xdr:col>20</xdr:col>
      <xdr:colOff>38100</xdr:colOff>
      <xdr:row>97</xdr:row>
      <xdr:rowOff>137432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6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128559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5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144645</xdr:rowOff>
    </xdr:from>
    <xdr:to>
      <xdr:col>15</xdr:col>
      <xdr:colOff>101600</xdr:colOff>
      <xdr:row>98</xdr:row>
      <xdr:rowOff>74795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65922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6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136727</xdr:rowOff>
    </xdr:from>
    <xdr:to>
      <xdr:col>10</xdr:col>
      <xdr:colOff>165100</xdr:colOff>
      <xdr:row>97</xdr:row>
      <xdr:rowOff>66877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58004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8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156125</xdr:rowOff>
    </xdr:from>
    <xdr:to>
      <xdr:col>6</xdr:col>
      <xdr:colOff>38100</xdr:colOff>
      <xdr:row>99</xdr:row>
      <xdr:rowOff>86275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5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77402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5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117238</xdr:rowOff>
    </xdr:from>
    <xdr:to>
      <xdr:col>55</xdr:col>
      <xdr:colOff>0</xdr:colOff>
      <xdr:row>37</xdr:row>
      <xdr:rowOff>162194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460888"/>
          <a:ext cx="838200" cy="4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117238</xdr:rowOff>
    </xdr:from>
    <xdr:to>
      <xdr:col>50</xdr:col>
      <xdr:colOff>114300</xdr:colOff>
      <xdr:row>37</xdr:row>
      <xdr:rowOff>122706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460888"/>
          <a:ext cx="8890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122706</xdr:rowOff>
    </xdr:from>
    <xdr:to>
      <xdr:col>45</xdr:col>
      <xdr:colOff>177800</xdr:colOff>
      <xdr:row>37</xdr:row>
      <xdr:rowOff>156301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66356"/>
          <a:ext cx="889000" cy="3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4794</xdr:rowOff>
    </xdr:from>
    <xdr:to>
      <xdr:col>41</xdr:col>
      <xdr:colOff>50800</xdr:colOff>
      <xdr:row>37</xdr:row>
      <xdr:rowOff>156301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05544"/>
          <a:ext cx="889000" cy="49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111394</xdr:rowOff>
    </xdr:from>
    <xdr:to>
      <xdr:col>55</xdr:col>
      <xdr:colOff>50800</xdr:colOff>
      <xdr:row>38</xdr:row>
      <xdr:rowOff>41545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4550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26321</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6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66438</xdr:rowOff>
    </xdr:from>
    <xdr:to>
      <xdr:col>50</xdr:col>
      <xdr:colOff>165100</xdr:colOff>
      <xdr:row>37</xdr:row>
      <xdr:rowOff>168038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41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159165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50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71906</xdr:rowOff>
    </xdr:from>
    <xdr:to>
      <xdr:col>46</xdr:col>
      <xdr:colOff>38100</xdr:colOff>
      <xdr:row>38</xdr:row>
      <xdr:rowOff>2056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1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164633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50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105501</xdr:rowOff>
    </xdr:from>
    <xdr:to>
      <xdr:col>41</xdr:col>
      <xdr:colOff>101600</xdr:colOff>
      <xdr:row>38</xdr:row>
      <xdr:rowOff>35651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4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26778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4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125444</xdr:rowOff>
    </xdr:from>
    <xdr:to>
      <xdr:col>36</xdr:col>
      <xdr:colOff>165100</xdr:colOff>
      <xdr:row>35</xdr:row>
      <xdr:rowOff>55594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5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46721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4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42126</xdr:rowOff>
    </xdr:from>
    <xdr:to>
      <xdr:col>55</xdr:col>
      <xdr:colOff>0</xdr:colOff>
      <xdr:row>58</xdr:row>
      <xdr:rowOff>47559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86226"/>
          <a:ext cx="838200" cy="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42126</xdr:rowOff>
    </xdr:from>
    <xdr:to>
      <xdr:col>50</xdr:col>
      <xdr:colOff>114300</xdr:colOff>
      <xdr:row>58</xdr:row>
      <xdr:rowOff>83441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86226"/>
          <a:ext cx="889000" cy="4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54311</xdr:rowOff>
    </xdr:from>
    <xdr:to>
      <xdr:col>45</xdr:col>
      <xdr:colOff>177800</xdr:colOff>
      <xdr:row>58</xdr:row>
      <xdr:rowOff>83441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98411"/>
          <a:ext cx="889000" cy="2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54311</xdr:rowOff>
    </xdr:from>
    <xdr:to>
      <xdr:col>41</xdr:col>
      <xdr:colOff>50800</xdr:colOff>
      <xdr:row>58</xdr:row>
      <xdr:rowOff>60033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98411"/>
          <a:ext cx="889000" cy="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168209</xdr:rowOff>
    </xdr:from>
    <xdr:to>
      <xdr:col>55</xdr:col>
      <xdr:colOff>50800</xdr:colOff>
      <xdr:row>58</xdr:row>
      <xdr:rowOff>98359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4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83136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5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162776</xdr:rowOff>
    </xdr:from>
    <xdr:to>
      <xdr:col>50</xdr:col>
      <xdr:colOff>165100</xdr:colOff>
      <xdr:row>58</xdr:row>
      <xdr:rowOff>92926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3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84053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2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32641</xdr:rowOff>
    </xdr:from>
    <xdr:to>
      <xdr:col>46</xdr:col>
      <xdr:colOff>38100</xdr:colOff>
      <xdr:row>58</xdr:row>
      <xdr:rowOff>134241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125368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3511</xdr:rowOff>
    </xdr:from>
    <xdr:to>
      <xdr:col>41</xdr:col>
      <xdr:colOff>101600</xdr:colOff>
      <xdr:row>58</xdr:row>
      <xdr:rowOff>105111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4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96238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4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9233</xdr:rowOff>
    </xdr:from>
    <xdr:to>
      <xdr:col>36</xdr:col>
      <xdr:colOff>165100</xdr:colOff>
      <xdr:row>58</xdr:row>
      <xdr:rowOff>110833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5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101960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4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149409</xdr:rowOff>
    </xdr:from>
    <xdr:to>
      <xdr:col>55</xdr:col>
      <xdr:colOff>0</xdr:colOff>
      <xdr:row>79</xdr:row>
      <xdr:rowOff>28166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522509"/>
          <a:ext cx="838200" cy="5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11140</xdr:rowOff>
    </xdr:from>
    <xdr:to>
      <xdr:col>50</xdr:col>
      <xdr:colOff>114300</xdr:colOff>
      <xdr:row>79</xdr:row>
      <xdr:rowOff>28166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55690"/>
          <a:ext cx="889000" cy="1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11140</xdr:rowOff>
    </xdr:from>
    <xdr:to>
      <xdr:col>45</xdr:col>
      <xdr:colOff>177800</xdr:colOff>
      <xdr:row>79</xdr:row>
      <xdr:rowOff>86762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555690"/>
          <a:ext cx="889000" cy="7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16801</xdr:rowOff>
    </xdr:from>
    <xdr:to>
      <xdr:col>41</xdr:col>
      <xdr:colOff>50800</xdr:colOff>
      <xdr:row>79</xdr:row>
      <xdr:rowOff>86762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561351"/>
          <a:ext cx="889000" cy="6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98609</xdr:rowOff>
    </xdr:from>
    <xdr:to>
      <xdr:col>55</xdr:col>
      <xdr:colOff>50800</xdr:colOff>
      <xdr:row>79</xdr:row>
      <xdr:rowOff>28759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13536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8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148816</xdr:rowOff>
    </xdr:from>
    <xdr:to>
      <xdr:col>50</xdr:col>
      <xdr:colOff>165100</xdr:colOff>
      <xdr:row>79</xdr:row>
      <xdr:rowOff>78966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2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70093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61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131790</xdr:rowOff>
    </xdr:from>
    <xdr:to>
      <xdr:col>46</xdr:col>
      <xdr:colOff>38100</xdr:colOff>
      <xdr:row>79</xdr:row>
      <xdr:rowOff>61940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53067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35962</xdr:rowOff>
    </xdr:from>
    <xdr:to>
      <xdr:col>41</xdr:col>
      <xdr:colOff>101600</xdr:colOff>
      <xdr:row>79</xdr:row>
      <xdr:rowOff>137562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8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128689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7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137451</xdr:rowOff>
    </xdr:from>
    <xdr:to>
      <xdr:col>36</xdr:col>
      <xdr:colOff>165100</xdr:colOff>
      <xdr:row>79</xdr:row>
      <xdr:rowOff>67601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1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58728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0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16638</xdr:rowOff>
    </xdr:from>
    <xdr:to>
      <xdr:col>55</xdr:col>
      <xdr:colOff>0</xdr:colOff>
      <xdr:row>98</xdr:row>
      <xdr:rowOff>94069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818738"/>
          <a:ext cx="838200" cy="7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16638</xdr:rowOff>
    </xdr:from>
    <xdr:to>
      <xdr:col>50</xdr:col>
      <xdr:colOff>114300</xdr:colOff>
      <xdr:row>98</xdr:row>
      <xdr:rowOff>123837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18738"/>
          <a:ext cx="889000" cy="10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70320</xdr:rowOff>
    </xdr:from>
    <xdr:to>
      <xdr:col>45</xdr:col>
      <xdr:colOff>177800</xdr:colOff>
      <xdr:row>98</xdr:row>
      <xdr:rowOff>123837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72420"/>
          <a:ext cx="889000" cy="5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57759</xdr:rowOff>
    </xdr:from>
    <xdr:to>
      <xdr:col>41</xdr:col>
      <xdr:colOff>50800</xdr:colOff>
      <xdr:row>98</xdr:row>
      <xdr:rowOff>70320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59859"/>
          <a:ext cx="889000" cy="1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43269</xdr:rowOff>
    </xdr:from>
    <xdr:to>
      <xdr:col>55</xdr:col>
      <xdr:colOff>50800</xdr:colOff>
      <xdr:row>98</xdr:row>
      <xdr:rowOff>144869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4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129646</xdr:rowOff>
    </xdr:from>
    <xdr:ext cx="469744"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6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137288</xdr:rowOff>
    </xdr:from>
    <xdr:to>
      <xdr:col>50</xdr:col>
      <xdr:colOff>165100</xdr:colOff>
      <xdr:row>98</xdr:row>
      <xdr:rowOff>67438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6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58565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6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73037</xdr:rowOff>
    </xdr:from>
    <xdr:to>
      <xdr:col>46</xdr:col>
      <xdr:colOff>38100</xdr:colOff>
      <xdr:row>99</xdr:row>
      <xdr:rowOff>3187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7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165764</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15428" y="169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19520</xdr:rowOff>
    </xdr:from>
    <xdr:to>
      <xdr:col>41</xdr:col>
      <xdr:colOff>101600</xdr:colOff>
      <xdr:row>98</xdr:row>
      <xdr:rowOff>121120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112247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1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6959</xdr:rowOff>
    </xdr:from>
    <xdr:to>
      <xdr:col>36</xdr:col>
      <xdr:colOff>165100</xdr:colOff>
      <xdr:row>98</xdr:row>
      <xdr:rowOff>108559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0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99686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0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96135</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82685"/>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89539</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76089"/>
          <a:ext cx="889000" cy="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89539</xdr:rowOff>
    </xdr:from>
    <xdr:to>
      <xdr:col>76</xdr:col>
      <xdr:colOff>114300</xdr:colOff>
      <xdr:row>39</xdr:row>
      <xdr:rowOff>97637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76089"/>
          <a:ext cx="889000" cy="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97637</xdr:rowOff>
    </xdr:from>
    <xdr:to>
      <xdr:col>71</xdr:col>
      <xdr:colOff>177800</xdr:colOff>
      <xdr:row>39</xdr:row>
      <xdr:rowOff>98454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84187"/>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45335</xdr:rowOff>
    </xdr:from>
    <xdr:to>
      <xdr:col>85</xdr:col>
      <xdr:colOff>177800</xdr:colOff>
      <xdr:row>39</xdr:row>
      <xdr:rowOff>146935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313932"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38739</xdr:rowOff>
    </xdr:from>
    <xdr:to>
      <xdr:col>76</xdr:col>
      <xdr:colOff>165100</xdr:colOff>
      <xdr:row>39</xdr:row>
      <xdr:rowOff>140339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2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131466</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81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46837</xdr:rowOff>
    </xdr:from>
    <xdr:to>
      <xdr:col>72</xdr:col>
      <xdr:colOff>38100</xdr:colOff>
      <xdr:row>39</xdr:row>
      <xdr:rowOff>148437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139564</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826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47654</xdr:rowOff>
    </xdr:from>
    <xdr:to>
      <xdr:col>67</xdr:col>
      <xdr:colOff>101600</xdr:colOff>
      <xdr:row>39</xdr:row>
      <xdr:rowOff>149254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140381</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57333" y="68269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825</xdr:rowOff>
    </xdr:from>
    <xdr:to>
      <xdr:col>85</xdr:col>
      <xdr:colOff>127000</xdr:colOff>
      <xdr:row>77</xdr:row>
      <xdr:rowOff>18123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202475"/>
          <a:ext cx="838200" cy="1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18123</xdr:rowOff>
    </xdr:from>
    <xdr:to>
      <xdr:col>81</xdr:col>
      <xdr:colOff>50800</xdr:colOff>
      <xdr:row>77</xdr:row>
      <xdr:rowOff>23991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219773"/>
          <a:ext cx="8890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23991</xdr:rowOff>
    </xdr:from>
    <xdr:to>
      <xdr:col>76</xdr:col>
      <xdr:colOff>114300</xdr:colOff>
      <xdr:row>77</xdr:row>
      <xdr:rowOff>33629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225641"/>
          <a:ext cx="889000" cy="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33629</xdr:rowOff>
    </xdr:from>
    <xdr:to>
      <xdr:col>71</xdr:col>
      <xdr:colOff>177800</xdr:colOff>
      <xdr:row>77</xdr:row>
      <xdr:rowOff>62433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3235279"/>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121475</xdr:rowOff>
    </xdr:from>
    <xdr:to>
      <xdr:col>85</xdr:col>
      <xdr:colOff>177800</xdr:colOff>
      <xdr:row>77</xdr:row>
      <xdr:rowOff>51625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15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99902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3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138773</xdr:rowOff>
    </xdr:from>
    <xdr:to>
      <xdr:col>81</xdr:col>
      <xdr:colOff>101600</xdr:colOff>
      <xdr:row>77</xdr:row>
      <xdr:rowOff>68923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16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60050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26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144641</xdr:rowOff>
    </xdr:from>
    <xdr:to>
      <xdr:col>76</xdr:col>
      <xdr:colOff>165100</xdr:colOff>
      <xdr:row>77</xdr:row>
      <xdr:rowOff>74791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17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65918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26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154279</xdr:rowOff>
    </xdr:from>
    <xdr:to>
      <xdr:col>72</xdr:col>
      <xdr:colOff>38100</xdr:colOff>
      <xdr:row>77</xdr:row>
      <xdr:rowOff>84429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1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75556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2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11633</xdr:rowOff>
    </xdr:from>
    <xdr:to>
      <xdr:col>67</xdr:col>
      <xdr:colOff>101600</xdr:colOff>
      <xdr:row>77</xdr:row>
      <xdr:rowOff>113233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21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104360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3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88252</xdr:rowOff>
    </xdr:from>
    <xdr:to>
      <xdr:col>85</xdr:col>
      <xdr:colOff>127000</xdr:colOff>
      <xdr:row>98</xdr:row>
      <xdr:rowOff>130666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90352"/>
          <a:ext cx="838200" cy="4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102722</xdr:rowOff>
    </xdr:from>
    <xdr:to>
      <xdr:col>81</xdr:col>
      <xdr:colOff>50800</xdr:colOff>
      <xdr:row>98</xdr:row>
      <xdr:rowOff>130666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04822"/>
          <a:ext cx="889000" cy="2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42687</xdr:rowOff>
    </xdr:from>
    <xdr:to>
      <xdr:col>76</xdr:col>
      <xdr:colOff>114300</xdr:colOff>
      <xdr:row>98</xdr:row>
      <xdr:rowOff>102722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44787"/>
          <a:ext cx="889000" cy="6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42687</xdr:rowOff>
    </xdr:from>
    <xdr:to>
      <xdr:col>71</xdr:col>
      <xdr:colOff>177800</xdr:colOff>
      <xdr:row>98</xdr:row>
      <xdr:rowOff>109305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44787"/>
          <a:ext cx="889000" cy="6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37452</xdr:rowOff>
    </xdr:from>
    <xdr:to>
      <xdr:col>85</xdr:col>
      <xdr:colOff>177800</xdr:colOff>
      <xdr:row>98</xdr:row>
      <xdr:rowOff>139052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3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123829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5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79866</xdr:rowOff>
    </xdr:from>
    <xdr:to>
      <xdr:col>81</xdr:col>
      <xdr:colOff>101600</xdr:colOff>
      <xdr:row>99</xdr:row>
      <xdr:rowOff>10016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8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1143</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697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51922</xdr:rowOff>
    </xdr:from>
    <xdr:to>
      <xdr:col>76</xdr:col>
      <xdr:colOff>165100</xdr:colOff>
      <xdr:row>98</xdr:row>
      <xdr:rowOff>153522</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5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144649</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694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163337</xdr:rowOff>
    </xdr:from>
    <xdr:to>
      <xdr:col>72</xdr:col>
      <xdr:colOff>38100</xdr:colOff>
      <xdr:row>98</xdr:row>
      <xdr:rowOff>93487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84614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8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58505</xdr:rowOff>
    </xdr:from>
    <xdr:to>
      <xdr:col>67</xdr:col>
      <xdr:colOff>101600</xdr:colOff>
      <xdr:row>98</xdr:row>
      <xdr:rowOff>160105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6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151232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5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125146</xdr:rowOff>
    </xdr:from>
    <xdr:to>
      <xdr:col>116</xdr:col>
      <xdr:colOff>63500</xdr:colOff>
      <xdr:row>37</xdr:row>
      <xdr:rowOff>161569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468796"/>
          <a:ext cx="8382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115544</xdr:rowOff>
    </xdr:from>
    <xdr:to>
      <xdr:col>111</xdr:col>
      <xdr:colOff>177800</xdr:colOff>
      <xdr:row>37</xdr:row>
      <xdr:rowOff>161569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459194"/>
          <a:ext cx="889000" cy="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101829</xdr:rowOff>
    </xdr:from>
    <xdr:to>
      <xdr:col>107</xdr:col>
      <xdr:colOff>50800</xdr:colOff>
      <xdr:row>37</xdr:row>
      <xdr:rowOff>115544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445479"/>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101829</xdr:rowOff>
    </xdr:from>
    <xdr:to>
      <xdr:col>102</xdr:col>
      <xdr:colOff>114300</xdr:colOff>
      <xdr:row>37</xdr:row>
      <xdr:rowOff>164922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445479"/>
          <a:ext cx="889000" cy="6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74346</xdr:rowOff>
    </xdr:from>
    <xdr:to>
      <xdr:col>116</xdr:col>
      <xdr:colOff>114300</xdr:colOff>
      <xdr:row>38</xdr:row>
      <xdr:rowOff>4496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4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97223</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2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110769</xdr:rowOff>
    </xdr:from>
    <xdr:to>
      <xdr:col>112</xdr:col>
      <xdr:colOff>38100</xdr:colOff>
      <xdr:row>38</xdr:row>
      <xdr:rowOff>40919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4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57446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22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64744</xdr:rowOff>
    </xdr:from>
    <xdr:to>
      <xdr:col>107</xdr:col>
      <xdr:colOff>101600</xdr:colOff>
      <xdr:row>37</xdr:row>
      <xdr:rowOff>166345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408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11421</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1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51029</xdr:rowOff>
    </xdr:from>
    <xdr:to>
      <xdr:col>102</xdr:col>
      <xdr:colOff>165100</xdr:colOff>
      <xdr:row>37</xdr:row>
      <xdr:rowOff>152629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39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169156</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16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114122</xdr:rowOff>
    </xdr:from>
    <xdr:to>
      <xdr:col>98</xdr:col>
      <xdr:colOff>38100</xdr:colOff>
      <xdr:row>38</xdr:row>
      <xdr:rowOff>44272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4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60799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32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116622</xdr:rowOff>
    </xdr:from>
    <xdr:to>
      <xdr:col>116</xdr:col>
      <xdr:colOff>63500</xdr:colOff>
      <xdr:row>56</xdr:row>
      <xdr:rowOff>156573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717822"/>
          <a:ext cx="838200" cy="3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156573</xdr:rowOff>
    </xdr:from>
    <xdr:to>
      <xdr:col>111</xdr:col>
      <xdr:colOff>177800</xdr:colOff>
      <xdr:row>56</xdr:row>
      <xdr:rowOff>163757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757773"/>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121320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9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60561</xdr:rowOff>
    </xdr:from>
    <xdr:to>
      <xdr:col>107</xdr:col>
      <xdr:colOff>50800</xdr:colOff>
      <xdr:row>56</xdr:row>
      <xdr:rowOff>163757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661761"/>
          <a:ext cx="889000" cy="10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102580</xdr:rowOff>
    </xdr:from>
    <xdr:to>
      <xdr:col>102</xdr:col>
      <xdr:colOff>114300</xdr:colOff>
      <xdr:row>56</xdr:row>
      <xdr:rowOff>60561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532330"/>
          <a:ext cx="889000" cy="12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65822</xdr:rowOff>
    </xdr:from>
    <xdr:to>
      <xdr:col>116</xdr:col>
      <xdr:colOff>114300</xdr:colOff>
      <xdr:row>56</xdr:row>
      <xdr:rowOff>167422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6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88699</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51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105773</xdr:rowOff>
    </xdr:from>
    <xdr:to>
      <xdr:col>112</xdr:col>
      <xdr:colOff>38100</xdr:colOff>
      <xdr:row>57</xdr:row>
      <xdr:rowOff>35923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70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52450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48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112957</xdr:rowOff>
    </xdr:from>
    <xdr:to>
      <xdr:col>107</xdr:col>
      <xdr:colOff>101600</xdr:colOff>
      <xdr:row>57</xdr:row>
      <xdr:rowOff>43107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71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59634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48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9761</xdr:rowOff>
    </xdr:from>
    <xdr:to>
      <xdr:col>102</xdr:col>
      <xdr:colOff>165100</xdr:colOff>
      <xdr:row>56</xdr:row>
      <xdr:rowOff>111361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6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127888</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38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51780</xdr:rowOff>
    </xdr:from>
    <xdr:to>
      <xdr:col>98</xdr:col>
      <xdr:colOff>38100</xdr:colOff>
      <xdr:row>55</xdr:row>
      <xdr:rowOff>153380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4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169907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2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42202</xdr:rowOff>
    </xdr:from>
    <xdr:to>
      <xdr:col>116</xdr:col>
      <xdr:colOff>63500</xdr:colOff>
      <xdr:row>76</xdr:row>
      <xdr:rowOff>44466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072402"/>
          <a:ext cx="8382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42202</xdr:rowOff>
    </xdr:from>
    <xdr:to>
      <xdr:col>111</xdr:col>
      <xdr:colOff>177800</xdr:colOff>
      <xdr:row>76</xdr:row>
      <xdr:rowOff>109936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072402"/>
          <a:ext cx="889000" cy="6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109936</xdr:rowOff>
    </xdr:from>
    <xdr:to>
      <xdr:col>107</xdr:col>
      <xdr:colOff>50800</xdr:colOff>
      <xdr:row>76</xdr:row>
      <xdr:rowOff>156136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140136"/>
          <a:ext cx="889000" cy="4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156136</xdr:rowOff>
    </xdr:from>
    <xdr:to>
      <xdr:col>102</xdr:col>
      <xdr:colOff>114300</xdr:colOff>
      <xdr:row>77</xdr:row>
      <xdr:rowOff>31206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186336"/>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165116</xdr:rowOff>
    </xdr:from>
    <xdr:to>
      <xdr:col>116</xdr:col>
      <xdr:colOff>114300</xdr:colOff>
      <xdr:row>76</xdr:row>
      <xdr:rowOff>95266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2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16543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7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162852</xdr:rowOff>
    </xdr:from>
    <xdr:to>
      <xdr:col>112</xdr:col>
      <xdr:colOff>38100</xdr:colOff>
      <xdr:row>76</xdr:row>
      <xdr:rowOff>93002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84129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1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59136</xdr:rowOff>
    </xdr:from>
    <xdr:to>
      <xdr:col>107</xdr:col>
      <xdr:colOff>101600</xdr:colOff>
      <xdr:row>76</xdr:row>
      <xdr:rowOff>160736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8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151863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8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105336</xdr:rowOff>
    </xdr:from>
    <xdr:to>
      <xdr:col>102</xdr:col>
      <xdr:colOff>165100</xdr:colOff>
      <xdr:row>77</xdr:row>
      <xdr:rowOff>35486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3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26613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22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151856</xdr:rowOff>
    </xdr:from>
    <xdr:to>
      <xdr:col>98</xdr:col>
      <xdr:colOff>38100</xdr:colOff>
      <xdr:row>77</xdr:row>
      <xdr:rowOff>82006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8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73133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7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令和６年度の歳出決算総額に対する住民一人当たりの額は</a:t>
          </a:r>
          <a:r>
            <a:rPr kumimoji="1" lang="en-US" altLang="ja-JP" sz="1300">
              <a:latin typeface="ＭＳ Ｐゴシック" panose="020B0600070205080204" pitchFamily="50" charset="-128"/>
              <a:ea typeface="ＭＳ Ｐゴシック" panose="020B0600070205080204" pitchFamily="50" charset="-128"/>
            </a:rPr>
            <a:t>384,224</a:t>
          </a:r>
          <a:r>
            <a:rPr kumimoji="1" lang="ja-JP" altLang="en-US" sz="1300">
              <a:latin typeface="ＭＳ Ｐゴシック" panose="020B0600070205080204" pitchFamily="50" charset="-128"/>
              <a:ea typeface="ＭＳ Ｐゴシック" panose="020B0600070205080204" pitchFamily="50" charset="-128"/>
            </a:rPr>
            <a:t>円となっており、前年度と比べ</a:t>
          </a:r>
          <a:r>
            <a:rPr kumimoji="1" lang="en-US" altLang="ja-JP" sz="1300">
              <a:latin typeface="ＭＳ Ｐゴシック" panose="020B0600070205080204" pitchFamily="50" charset="-128"/>
              <a:ea typeface="ＭＳ Ｐゴシック" panose="020B0600070205080204" pitchFamily="50" charset="-128"/>
            </a:rPr>
            <a:t>20,632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363,592</a:t>
          </a:r>
          <a:r>
            <a:rPr kumimoji="1" lang="ja-JP" altLang="en-US" sz="1300">
              <a:latin typeface="ＭＳ Ｐゴシック" panose="020B0600070205080204" pitchFamily="50" charset="-128"/>
              <a:ea typeface="ＭＳ Ｐゴシック" panose="020B0600070205080204" pitchFamily="50" charset="-128"/>
            </a:rPr>
            <a:t>円）の増となった。これは、給与改定による人件費の増や、障害者総合支援法に基づくサービスに係る給付費の増などが主な要因となっている。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項目については、概ね類似団体内平均値と同水準か下回っているが、人件費については給与改定や会計年度任用職員への勤勉手当支給開始に伴い前年度に比べ増加し、類似団体内平均値も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また、扶助費についても障害者総合支援法に基づくサービスに係る給付費の増が増加の要因となっている。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さらに積立金については、財政調整基金への積立金の大幅な増額や、公共施設整備基金等への積立金の皆増により、前年度に比べ増加した。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今後も引き続き事業の優先度・緊急度を踏まえた選択と集中を行い、将来を見据えた持続可能な財政運営に努める。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167785</xdr:rowOff>
    </xdr:from>
    <xdr:to>
      <xdr:col>24</xdr:col>
      <xdr:colOff>63500</xdr:colOff>
      <xdr:row>36</xdr:row>
      <xdr:rowOff>10704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68535"/>
          <a:ext cx="8382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82223</xdr:rowOff>
    </xdr:from>
    <xdr:to>
      <xdr:col>19</xdr:col>
      <xdr:colOff>177800</xdr:colOff>
      <xdr:row>36</xdr:row>
      <xdr:rowOff>10704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82973"/>
          <a:ext cx="8890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82223</xdr:rowOff>
    </xdr:from>
    <xdr:to>
      <xdr:col>15</xdr:col>
      <xdr:colOff>50800</xdr:colOff>
      <xdr:row>35</xdr:row>
      <xdr:rowOff>102471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82973"/>
          <a:ext cx="88900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89408</xdr:rowOff>
    </xdr:from>
    <xdr:to>
      <xdr:col>10</xdr:col>
      <xdr:colOff>114300</xdr:colOff>
      <xdr:row>35</xdr:row>
      <xdr:rowOff>102471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09015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116985</xdr:rowOff>
    </xdr:from>
    <xdr:to>
      <xdr:col>24</xdr:col>
      <xdr:colOff>114300</xdr:colOff>
      <xdr:row>36</xdr:row>
      <xdr:rowOff>47135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1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95412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9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131354</xdr:rowOff>
    </xdr:from>
    <xdr:to>
      <xdr:col>20</xdr:col>
      <xdr:colOff>38100</xdr:colOff>
      <xdr:row>36</xdr:row>
      <xdr:rowOff>61504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52631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2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31423</xdr:rowOff>
    </xdr:from>
    <xdr:to>
      <xdr:col>15</xdr:col>
      <xdr:colOff>101600</xdr:colOff>
      <xdr:row>35</xdr:row>
      <xdr:rowOff>133023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3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149550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0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51671</xdr:rowOff>
    </xdr:from>
    <xdr:to>
      <xdr:col>10</xdr:col>
      <xdr:colOff>165100</xdr:colOff>
      <xdr:row>35</xdr:row>
      <xdr:rowOff>153271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5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169798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27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38608</xdr:rowOff>
    </xdr:from>
    <xdr:to>
      <xdr:col>6</xdr:col>
      <xdr:colOff>38100</xdr:colOff>
      <xdr:row>35</xdr:row>
      <xdr:rowOff>140208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156735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1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19802</xdr:rowOff>
    </xdr:from>
    <xdr:to>
      <xdr:col>24</xdr:col>
      <xdr:colOff>63500</xdr:colOff>
      <xdr:row>58</xdr:row>
      <xdr:rowOff>47403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3902"/>
          <a:ext cx="838200" cy="2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39434</xdr:rowOff>
    </xdr:from>
    <xdr:to>
      <xdr:col>19</xdr:col>
      <xdr:colOff>177800</xdr:colOff>
      <xdr:row>58</xdr:row>
      <xdr:rowOff>47403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3534"/>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39434</xdr:rowOff>
    </xdr:from>
    <xdr:to>
      <xdr:col>15</xdr:col>
      <xdr:colOff>50800</xdr:colOff>
      <xdr:row>58</xdr:row>
      <xdr:rowOff>39663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8353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149438</xdr:rowOff>
    </xdr:from>
    <xdr:to>
      <xdr:col>10</xdr:col>
      <xdr:colOff>114300</xdr:colOff>
      <xdr:row>58</xdr:row>
      <xdr:rowOff>39663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0638"/>
          <a:ext cx="889000" cy="23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140452</xdr:rowOff>
    </xdr:from>
    <xdr:to>
      <xdr:col>24</xdr:col>
      <xdr:colOff>114300</xdr:colOff>
      <xdr:row>58</xdr:row>
      <xdr:rowOff>70602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55379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168053</xdr:rowOff>
    </xdr:from>
    <xdr:to>
      <xdr:col>20</xdr:col>
      <xdr:colOff>38100</xdr:colOff>
      <xdr:row>58</xdr:row>
      <xdr:rowOff>98203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89330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3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160084</xdr:rowOff>
    </xdr:from>
    <xdr:to>
      <xdr:col>15</xdr:col>
      <xdr:colOff>101600</xdr:colOff>
      <xdr:row>58</xdr:row>
      <xdr:rowOff>90234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81361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2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160313</xdr:rowOff>
    </xdr:from>
    <xdr:to>
      <xdr:col>10</xdr:col>
      <xdr:colOff>165100</xdr:colOff>
      <xdr:row>58</xdr:row>
      <xdr:rowOff>90463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81590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98638</xdr:rowOff>
    </xdr:from>
    <xdr:to>
      <xdr:col>6</xdr:col>
      <xdr:colOff>38100</xdr:colOff>
      <xdr:row>57</xdr:row>
      <xdr:rowOff>28788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9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19915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65046</xdr:rowOff>
    </xdr:from>
    <xdr:to>
      <xdr:col>24</xdr:col>
      <xdr:colOff>63500</xdr:colOff>
      <xdr:row>78</xdr:row>
      <xdr:rowOff>10334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66696"/>
          <a:ext cx="838200" cy="11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10334</xdr:rowOff>
    </xdr:from>
    <xdr:to>
      <xdr:col>19</xdr:col>
      <xdr:colOff>177800</xdr:colOff>
      <xdr:row>78</xdr:row>
      <xdr:rowOff>102231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83434"/>
          <a:ext cx="889000" cy="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147734</xdr:rowOff>
    </xdr:from>
    <xdr:to>
      <xdr:col>15</xdr:col>
      <xdr:colOff>50800</xdr:colOff>
      <xdr:row>78</xdr:row>
      <xdr:rowOff>102231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9384"/>
          <a:ext cx="889000" cy="12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147734</xdr:rowOff>
    </xdr:from>
    <xdr:to>
      <xdr:col>10</xdr:col>
      <xdr:colOff>114300</xdr:colOff>
      <xdr:row>79</xdr:row>
      <xdr:rowOff>123785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9384"/>
          <a:ext cx="889000" cy="3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14246</xdr:rowOff>
    </xdr:from>
    <xdr:to>
      <xdr:col>24</xdr:col>
      <xdr:colOff>114300</xdr:colOff>
      <xdr:row>77</xdr:row>
      <xdr:rowOff>115846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1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100623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130984</xdr:rowOff>
    </xdr:from>
    <xdr:to>
      <xdr:col>20</xdr:col>
      <xdr:colOff>38100</xdr:colOff>
      <xdr:row>78</xdr:row>
      <xdr:rowOff>61134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52261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2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51431</xdr:rowOff>
    </xdr:from>
    <xdr:to>
      <xdr:col>15</xdr:col>
      <xdr:colOff>101600</xdr:colOff>
      <xdr:row>78</xdr:row>
      <xdr:rowOff>153031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2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144158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17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96934</xdr:rowOff>
    </xdr:from>
    <xdr:to>
      <xdr:col>10</xdr:col>
      <xdr:colOff>165100</xdr:colOff>
      <xdr:row>78</xdr:row>
      <xdr:rowOff>27084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18211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9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72985</xdr:rowOff>
    </xdr:from>
    <xdr:to>
      <xdr:col>6</xdr:col>
      <xdr:colOff>38100</xdr:colOff>
      <xdr:row>80</xdr:row>
      <xdr:rowOff>3135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1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165712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117428</xdr:rowOff>
    </xdr:from>
    <xdr:to>
      <xdr:col>24</xdr:col>
      <xdr:colOff>63500</xdr:colOff>
      <xdr:row>96</xdr:row>
      <xdr:rowOff>19097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405178"/>
          <a:ext cx="838200" cy="7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7765</xdr:rowOff>
    </xdr:from>
    <xdr:to>
      <xdr:col>19</xdr:col>
      <xdr:colOff>177800</xdr:colOff>
      <xdr:row>95</xdr:row>
      <xdr:rowOff>117428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124065"/>
          <a:ext cx="889000" cy="28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7765</xdr:rowOff>
    </xdr:from>
    <xdr:to>
      <xdr:col>15</xdr:col>
      <xdr:colOff>50800</xdr:colOff>
      <xdr:row>94</xdr:row>
      <xdr:rowOff>76836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124065"/>
          <a:ext cx="889000" cy="6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76836</xdr:rowOff>
    </xdr:from>
    <xdr:to>
      <xdr:col>10</xdr:col>
      <xdr:colOff>114300</xdr:colOff>
      <xdr:row>96</xdr:row>
      <xdr:rowOff>132809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93136"/>
          <a:ext cx="889000" cy="39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139747</xdr:rowOff>
    </xdr:from>
    <xdr:to>
      <xdr:col>24</xdr:col>
      <xdr:colOff>114300</xdr:colOff>
      <xdr:row>96</xdr:row>
      <xdr:rowOff>69897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42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162624</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7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66628</xdr:rowOff>
    </xdr:from>
    <xdr:to>
      <xdr:col>20</xdr:col>
      <xdr:colOff>38100</xdr:colOff>
      <xdr:row>95</xdr:row>
      <xdr:rowOff>168228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5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13305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2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128415</xdr:rowOff>
    </xdr:from>
    <xdr:to>
      <xdr:col>15</xdr:col>
      <xdr:colOff>101600</xdr:colOff>
      <xdr:row>94</xdr:row>
      <xdr:rowOff>58565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0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75092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84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26036</xdr:rowOff>
    </xdr:from>
    <xdr:to>
      <xdr:col>10</xdr:col>
      <xdr:colOff>165100</xdr:colOff>
      <xdr:row>94</xdr:row>
      <xdr:rowOff>127636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14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144163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91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82009</xdr:rowOff>
    </xdr:from>
    <xdr:to>
      <xdr:col>6</xdr:col>
      <xdr:colOff>38100</xdr:colOff>
      <xdr:row>97</xdr:row>
      <xdr:rowOff>12159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54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3286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38735</xdr:rowOff>
    </xdr:from>
    <xdr:to>
      <xdr:col>55</xdr:col>
      <xdr:colOff>0</xdr:colOff>
      <xdr:row>30</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5182235"/>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38735</xdr:rowOff>
    </xdr:from>
    <xdr:to>
      <xdr:col>50</xdr:col>
      <xdr:colOff>114300</xdr:colOff>
      <xdr:row>30</xdr:row>
      <xdr:rowOff>92075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1822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92075</xdr:rowOff>
    </xdr:from>
    <xdr:to>
      <xdr:col>45</xdr:col>
      <xdr:colOff>177800</xdr:colOff>
      <xdr:row>31</xdr:row>
      <xdr:rowOff>26543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5235575"/>
          <a:ext cx="8890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26543</xdr:rowOff>
    </xdr:from>
    <xdr:to>
      <xdr:col>41</xdr:col>
      <xdr:colOff>50800</xdr:colOff>
      <xdr:row>31</xdr:row>
      <xdr:rowOff>41783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5341493"/>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164338</xdr:rowOff>
    </xdr:from>
    <xdr:to>
      <xdr:col>55</xdr:col>
      <xdr:colOff>50800</xdr:colOff>
      <xdr:row>30</xdr:row>
      <xdr:rowOff>94488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13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117365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08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159385</xdr:rowOff>
    </xdr:from>
    <xdr:to>
      <xdr:col>50</xdr:col>
      <xdr:colOff>165100</xdr:colOff>
      <xdr:row>30</xdr:row>
      <xdr:rowOff>89535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1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28</xdr:row>
      <xdr:rowOff>106062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49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41275</xdr:rowOff>
    </xdr:from>
    <xdr:to>
      <xdr:col>46</xdr:col>
      <xdr:colOff>38100</xdr:colOff>
      <xdr:row>30</xdr:row>
      <xdr:rowOff>142875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1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28</xdr:row>
      <xdr:rowOff>159402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49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147193</xdr:rowOff>
    </xdr:from>
    <xdr:to>
      <xdr:col>41</xdr:col>
      <xdr:colOff>101600</xdr:colOff>
      <xdr:row>31</xdr:row>
      <xdr:rowOff>77343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29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93870</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06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162433</xdr:rowOff>
    </xdr:from>
    <xdr:to>
      <xdr:col>36</xdr:col>
      <xdr:colOff>165100</xdr:colOff>
      <xdr:row>31</xdr:row>
      <xdr:rowOff>92583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30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109110</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08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131661</xdr:rowOff>
    </xdr:from>
    <xdr:to>
      <xdr:col>55</xdr:col>
      <xdr:colOff>0</xdr:colOff>
      <xdr:row>58</xdr:row>
      <xdr:rowOff>136195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75761"/>
          <a:ext cx="8382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120936</xdr:rowOff>
    </xdr:from>
    <xdr:to>
      <xdr:col>50</xdr:col>
      <xdr:colOff>114300</xdr:colOff>
      <xdr:row>58</xdr:row>
      <xdr:rowOff>136195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65036"/>
          <a:ext cx="889000" cy="1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120936</xdr:rowOff>
    </xdr:from>
    <xdr:to>
      <xdr:col>45</xdr:col>
      <xdr:colOff>177800</xdr:colOff>
      <xdr:row>58</xdr:row>
      <xdr:rowOff>144349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65036"/>
          <a:ext cx="889000" cy="2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132804</xdr:rowOff>
    </xdr:from>
    <xdr:to>
      <xdr:col>41</xdr:col>
      <xdr:colOff>50800</xdr:colOff>
      <xdr:row>58</xdr:row>
      <xdr:rowOff>144349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76904"/>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80861</xdr:rowOff>
    </xdr:from>
    <xdr:to>
      <xdr:col>55</xdr:col>
      <xdr:colOff>50800</xdr:colOff>
      <xdr:row>59</xdr:row>
      <xdr:rowOff>11011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167238</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3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85395</xdr:rowOff>
    </xdr:from>
    <xdr:to>
      <xdr:col>50</xdr:col>
      <xdr:colOff>165100</xdr:colOff>
      <xdr:row>59</xdr:row>
      <xdr:rowOff>15545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6672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22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70136</xdr:rowOff>
    </xdr:from>
    <xdr:to>
      <xdr:col>46</xdr:col>
      <xdr:colOff>38100</xdr:colOff>
      <xdr:row>59</xdr:row>
      <xdr:rowOff>286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162863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93549</xdr:rowOff>
    </xdr:from>
    <xdr:to>
      <xdr:col>41</xdr:col>
      <xdr:colOff>101600</xdr:colOff>
      <xdr:row>59</xdr:row>
      <xdr:rowOff>23699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3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14826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3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82004</xdr:rowOff>
    </xdr:from>
    <xdr:to>
      <xdr:col>36</xdr:col>
      <xdr:colOff>165100</xdr:colOff>
      <xdr:row>59</xdr:row>
      <xdr:rowOff>12154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2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3281</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1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31389</xdr:rowOff>
    </xdr:from>
    <xdr:to>
      <xdr:col>55</xdr:col>
      <xdr:colOff>0</xdr:colOff>
      <xdr:row>78</xdr:row>
      <xdr:rowOff>54660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33039"/>
          <a:ext cx="838200" cy="19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31389</xdr:rowOff>
    </xdr:from>
    <xdr:to>
      <xdr:col>50</xdr:col>
      <xdr:colOff>114300</xdr:colOff>
      <xdr:row>77</xdr:row>
      <xdr:rowOff>111170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33039"/>
          <a:ext cx="889000" cy="7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111170</xdr:rowOff>
    </xdr:from>
    <xdr:to>
      <xdr:col>45</xdr:col>
      <xdr:colOff>177800</xdr:colOff>
      <xdr:row>78</xdr:row>
      <xdr:rowOff>13146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12820"/>
          <a:ext cx="889000" cy="7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59255</xdr:rowOff>
    </xdr:from>
    <xdr:to>
      <xdr:col>41</xdr:col>
      <xdr:colOff>50800</xdr:colOff>
      <xdr:row>78</xdr:row>
      <xdr:rowOff>13146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60905"/>
          <a:ext cx="889000" cy="12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3860</xdr:rowOff>
    </xdr:from>
    <xdr:to>
      <xdr:col>55</xdr:col>
      <xdr:colOff>50800</xdr:colOff>
      <xdr:row>78</xdr:row>
      <xdr:rowOff>105460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90237</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9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152039</xdr:rowOff>
    </xdr:from>
    <xdr:to>
      <xdr:col>50</xdr:col>
      <xdr:colOff>165100</xdr:colOff>
      <xdr:row>77</xdr:row>
      <xdr:rowOff>82189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8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73316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60370</xdr:rowOff>
    </xdr:from>
    <xdr:to>
      <xdr:col>46</xdr:col>
      <xdr:colOff>38100</xdr:colOff>
      <xdr:row>77</xdr:row>
      <xdr:rowOff>161970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153097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133796</xdr:rowOff>
    </xdr:from>
    <xdr:to>
      <xdr:col>41</xdr:col>
      <xdr:colOff>101600</xdr:colOff>
      <xdr:row>78</xdr:row>
      <xdr:rowOff>63946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55073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2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8455</xdr:rowOff>
    </xdr:from>
    <xdr:to>
      <xdr:col>36</xdr:col>
      <xdr:colOff>165100</xdr:colOff>
      <xdr:row>77</xdr:row>
      <xdr:rowOff>110055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1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101182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102476</xdr:rowOff>
    </xdr:from>
    <xdr:to>
      <xdr:col>55</xdr:col>
      <xdr:colOff>0</xdr:colOff>
      <xdr:row>98</xdr:row>
      <xdr:rowOff>4178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3312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197</xdr:rowOff>
    </xdr:from>
    <xdr:to>
      <xdr:col>50</xdr:col>
      <xdr:colOff>114300</xdr:colOff>
      <xdr:row>98</xdr:row>
      <xdr:rowOff>4178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802297"/>
          <a:ext cx="8890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85389</xdr:rowOff>
    </xdr:from>
    <xdr:to>
      <xdr:col>45</xdr:col>
      <xdr:colOff>177800</xdr:colOff>
      <xdr:row>98</xdr:row>
      <xdr:rowOff>197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44589"/>
          <a:ext cx="889000" cy="25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85389</xdr:rowOff>
    </xdr:from>
    <xdr:to>
      <xdr:col>41</xdr:col>
      <xdr:colOff>50800</xdr:colOff>
      <xdr:row>98</xdr:row>
      <xdr:rowOff>2750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44589"/>
          <a:ext cx="889000" cy="26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51676</xdr:rowOff>
    </xdr:from>
    <xdr:to>
      <xdr:col>55</xdr:col>
      <xdr:colOff>50800</xdr:colOff>
      <xdr:row>97</xdr:row>
      <xdr:rowOff>153276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30103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6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124828</xdr:rowOff>
    </xdr:from>
    <xdr:to>
      <xdr:col>50</xdr:col>
      <xdr:colOff>165100</xdr:colOff>
      <xdr:row>98</xdr:row>
      <xdr:rowOff>54978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5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46105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4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120847</xdr:rowOff>
    </xdr:from>
    <xdr:to>
      <xdr:col>46</xdr:col>
      <xdr:colOff>38100</xdr:colOff>
      <xdr:row>98</xdr:row>
      <xdr:rowOff>50997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5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42124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4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34589</xdr:rowOff>
    </xdr:from>
    <xdr:to>
      <xdr:col>41</xdr:col>
      <xdr:colOff>101600</xdr:colOff>
      <xdr:row>96</xdr:row>
      <xdr:rowOff>136189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9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152716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6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123400</xdr:rowOff>
    </xdr:from>
    <xdr:to>
      <xdr:col>36</xdr:col>
      <xdr:colOff>165100</xdr:colOff>
      <xdr:row>98</xdr:row>
      <xdr:rowOff>53550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44677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164770</xdr:rowOff>
    </xdr:from>
    <xdr:to>
      <xdr:col>85</xdr:col>
      <xdr:colOff>127000</xdr:colOff>
      <xdr:row>37</xdr:row>
      <xdr:rowOff>6121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336970"/>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164770</xdr:rowOff>
    </xdr:from>
    <xdr:to>
      <xdr:col>81</xdr:col>
      <xdr:colOff>50800</xdr:colOff>
      <xdr:row>37</xdr:row>
      <xdr:rowOff>47346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336970"/>
          <a:ext cx="889000" cy="5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47346</xdr:rowOff>
    </xdr:from>
    <xdr:to>
      <xdr:col>76</xdr:col>
      <xdr:colOff>114300</xdr:colOff>
      <xdr:row>37</xdr:row>
      <xdr:rowOff>158255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390996"/>
          <a:ext cx="889000" cy="11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156312</xdr:rowOff>
    </xdr:from>
    <xdr:to>
      <xdr:col>71</xdr:col>
      <xdr:colOff>177800</xdr:colOff>
      <xdr:row>37</xdr:row>
      <xdr:rowOff>158255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328512"/>
          <a:ext cx="889000" cy="17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126771</xdr:rowOff>
    </xdr:from>
    <xdr:to>
      <xdr:col>85</xdr:col>
      <xdr:colOff>177800</xdr:colOff>
      <xdr:row>37</xdr:row>
      <xdr:rowOff>56921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2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149648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5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113970</xdr:rowOff>
    </xdr:from>
    <xdr:to>
      <xdr:col>81</xdr:col>
      <xdr:colOff>101600</xdr:colOff>
      <xdr:row>37</xdr:row>
      <xdr:rowOff>44120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60647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167996</xdr:rowOff>
    </xdr:from>
    <xdr:to>
      <xdr:col>76</xdr:col>
      <xdr:colOff>165100</xdr:colOff>
      <xdr:row>37</xdr:row>
      <xdr:rowOff>98146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89273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3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107455</xdr:rowOff>
    </xdr:from>
    <xdr:to>
      <xdr:col>72</xdr:col>
      <xdr:colOff>38100</xdr:colOff>
      <xdr:row>38</xdr:row>
      <xdr:rowOff>37605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5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28732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4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105512</xdr:rowOff>
    </xdr:from>
    <xdr:to>
      <xdr:col>67</xdr:col>
      <xdr:colOff>101600</xdr:colOff>
      <xdr:row>37</xdr:row>
      <xdr:rowOff>35662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7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52189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05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79208</xdr:rowOff>
    </xdr:from>
    <xdr:to>
      <xdr:col>85</xdr:col>
      <xdr:colOff>127000</xdr:colOff>
      <xdr:row>58</xdr:row>
      <xdr:rowOff>120868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23308"/>
          <a:ext cx="838200" cy="4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120868</xdr:rowOff>
    </xdr:from>
    <xdr:to>
      <xdr:col>81</xdr:col>
      <xdr:colOff>50800</xdr:colOff>
      <xdr:row>58</xdr:row>
      <xdr:rowOff>156551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64968"/>
          <a:ext cx="889000" cy="3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156551</xdr:rowOff>
    </xdr:from>
    <xdr:to>
      <xdr:col>76</xdr:col>
      <xdr:colOff>114300</xdr:colOff>
      <xdr:row>59</xdr:row>
      <xdr:rowOff>18248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100651"/>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10693</xdr:rowOff>
    </xdr:from>
    <xdr:to>
      <xdr:col>71</xdr:col>
      <xdr:colOff>177800</xdr:colOff>
      <xdr:row>59</xdr:row>
      <xdr:rowOff>18248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10126243"/>
          <a:ext cx="889000" cy="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28408</xdr:rowOff>
    </xdr:from>
    <xdr:to>
      <xdr:col>85</xdr:col>
      <xdr:colOff>177800</xdr:colOff>
      <xdr:row>58</xdr:row>
      <xdr:rowOff>130008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97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114785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8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70068</xdr:rowOff>
    </xdr:from>
    <xdr:to>
      <xdr:col>81</xdr:col>
      <xdr:colOff>101600</xdr:colOff>
      <xdr:row>59</xdr:row>
      <xdr:rowOff>218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1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162795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0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105751</xdr:rowOff>
    </xdr:from>
    <xdr:to>
      <xdr:col>76</xdr:col>
      <xdr:colOff>165100</xdr:colOff>
      <xdr:row>59</xdr:row>
      <xdr:rowOff>35901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27028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4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138898</xdr:rowOff>
    </xdr:from>
    <xdr:to>
      <xdr:col>72</xdr:col>
      <xdr:colOff>38100</xdr:colOff>
      <xdr:row>59</xdr:row>
      <xdr:rowOff>69048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0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60175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17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131343</xdr:rowOff>
    </xdr:from>
    <xdr:to>
      <xdr:col>67</xdr:col>
      <xdr:colOff>101600</xdr:colOff>
      <xdr:row>59</xdr:row>
      <xdr:rowOff>61493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07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52620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6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96135</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0685"/>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89539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4089"/>
          <a:ext cx="889000" cy="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89539</xdr:rowOff>
    </xdr:from>
    <xdr:to>
      <xdr:col>76</xdr:col>
      <xdr:colOff>114300</xdr:colOff>
      <xdr:row>79</xdr:row>
      <xdr:rowOff>97637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4089"/>
          <a:ext cx="889000" cy="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97637</xdr:rowOff>
    </xdr:from>
    <xdr:to>
      <xdr:col>71</xdr:col>
      <xdr:colOff>177800</xdr:colOff>
      <xdr:row>79</xdr:row>
      <xdr:rowOff>98454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2187"/>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45335</xdr:rowOff>
    </xdr:from>
    <xdr:to>
      <xdr:col>85</xdr:col>
      <xdr:colOff>177800</xdr:colOff>
      <xdr:row>79</xdr:row>
      <xdr:rowOff>146935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159289</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38739</xdr:rowOff>
    </xdr:from>
    <xdr:to>
      <xdr:col>76</xdr:col>
      <xdr:colOff>165100</xdr:colOff>
      <xdr:row>79</xdr:row>
      <xdr:rowOff>140339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131466</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6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46837</xdr:rowOff>
    </xdr:from>
    <xdr:to>
      <xdr:col>72</xdr:col>
      <xdr:colOff>38100</xdr:colOff>
      <xdr:row>79</xdr:row>
      <xdr:rowOff>148437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139564</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4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47654</xdr:rowOff>
    </xdr:from>
    <xdr:to>
      <xdr:col>67</xdr:col>
      <xdr:colOff>101600</xdr:colOff>
      <xdr:row>79</xdr:row>
      <xdr:rowOff>149254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140381</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849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825</xdr:rowOff>
    </xdr:from>
    <xdr:to>
      <xdr:col>85</xdr:col>
      <xdr:colOff>127000</xdr:colOff>
      <xdr:row>97</xdr:row>
      <xdr:rowOff>18123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631475"/>
          <a:ext cx="838200" cy="1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18123</xdr:rowOff>
    </xdr:from>
    <xdr:to>
      <xdr:col>81</xdr:col>
      <xdr:colOff>50800</xdr:colOff>
      <xdr:row>97</xdr:row>
      <xdr:rowOff>23991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648773"/>
          <a:ext cx="8890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23991</xdr:rowOff>
    </xdr:from>
    <xdr:to>
      <xdr:col>76</xdr:col>
      <xdr:colOff>114300</xdr:colOff>
      <xdr:row>97</xdr:row>
      <xdr:rowOff>33629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54641"/>
          <a:ext cx="889000" cy="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33629</xdr:rowOff>
    </xdr:from>
    <xdr:to>
      <xdr:col>71</xdr:col>
      <xdr:colOff>177800</xdr:colOff>
      <xdr:row>97</xdr:row>
      <xdr:rowOff>62433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64279"/>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121475</xdr:rowOff>
    </xdr:from>
    <xdr:to>
      <xdr:col>85</xdr:col>
      <xdr:colOff>177800</xdr:colOff>
      <xdr:row>97</xdr:row>
      <xdr:rowOff>51625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99902</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5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138773</xdr:rowOff>
    </xdr:from>
    <xdr:to>
      <xdr:col>81</xdr:col>
      <xdr:colOff>101600</xdr:colOff>
      <xdr:row>97</xdr:row>
      <xdr:rowOff>68923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9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60050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9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144641</xdr:rowOff>
    </xdr:from>
    <xdr:to>
      <xdr:col>76</xdr:col>
      <xdr:colOff>165100</xdr:colOff>
      <xdr:row>97</xdr:row>
      <xdr:rowOff>74791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0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65918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9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154279</xdr:rowOff>
    </xdr:from>
    <xdr:to>
      <xdr:col>72</xdr:col>
      <xdr:colOff>38100</xdr:colOff>
      <xdr:row>97</xdr:row>
      <xdr:rowOff>84429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1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75556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11633</xdr:rowOff>
    </xdr:from>
    <xdr:to>
      <xdr:col>67</xdr:col>
      <xdr:colOff>101600</xdr:colOff>
      <xdr:row>97</xdr:row>
      <xdr:rowOff>113233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4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104360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3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年度は、民生費の金額が最も大きく、</a:t>
          </a:r>
          <a:r>
            <a:rPr kumimoji="1" lang="en-US" altLang="ja-JP" sz="1300">
              <a:latin typeface="ＭＳ Ｐゴシック" panose="020B0600070205080204" pitchFamily="50" charset="-128"/>
              <a:ea typeface="ＭＳ Ｐゴシック" panose="020B0600070205080204" pitchFamily="50" charset="-128"/>
            </a:rPr>
            <a:t>154,608</a:t>
          </a:r>
          <a:r>
            <a:rPr kumimoji="1" lang="ja-JP" altLang="en-US" sz="1300">
              <a:latin typeface="ＭＳ Ｐゴシック" panose="020B0600070205080204" pitchFamily="50" charset="-128"/>
              <a:ea typeface="ＭＳ Ｐゴシック" panose="020B0600070205080204" pitchFamily="50" charset="-128"/>
            </a:rPr>
            <a:t>円となり、前年度に比べ</a:t>
          </a:r>
          <a:r>
            <a:rPr kumimoji="1" lang="en-US" altLang="ja-JP" sz="1300">
              <a:latin typeface="ＭＳ Ｐゴシック" panose="020B0600070205080204" pitchFamily="50" charset="-128"/>
              <a:ea typeface="ＭＳ Ｐゴシック" panose="020B0600070205080204" pitchFamily="50" charset="-128"/>
            </a:rPr>
            <a:t>10,724</a:t>
          </a:r>
          <a:r>
            <a:rPr kumimoji="1" lang="ja-JP" altLang="en-US" sz="1300">
              <a:latin typeface="ＭＳ Ｐゴシック" panose="020B0600070205080204" pitchFamily="50" charset="-128"/>
              <a:ea typeface="ＭＳ Ｐゴシック" panose="020B0600070205080204" pitchFamily="50" charset="-128"/>
            </a:rPr>
            <a:t>円の増となった。これは、障害者総合支援法に基づく給付費や高校生年代分の児童手当の皆増などが影響している。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このほか、総務費について、財政調整基金への積立金の増などにより、前年度に比べ</a:t>
          </a:r>
          <a:r>
            <a:rPr kumimoji="1" lang="en-US" altLang="ja-JP" sz="1300">
              <a:latin typeface="ＭＳ Ｐゴシック" panose="020B0600070205080204" pitchFamily="50" charset="-128"/>
              <a:ea typeface="ＭＳ Ｐゴシック" panose="020B0600070205080204" pitchFamily="50" charset="-128"/>
            </a:rPr>
            <a:t>12,074</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教育費については、給食費の公会計化に伴う賄材料費の皆増により、前年度に比べ</a:t>
          </a:r>
          <a:r>
            <a:rPr kumimoji="1" lang="en-US" altLang="ja-JP" sz="1300">
              <a:latin typeface="ＭＳ Ｐゴシック" panose="020B0600070205080204" pitchFamily="50" charset="-128"/>
              <a:ea typeface="ＭＳ Ｐゴシック" panose="020B0600070205080204" pitchFamily="50" charset="-128"/>
            </a:rPr>
            <a:t>3,827</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土木費については、公共施設整備基金積立金の皆増や、平山下平線整備事業費の増により前年度に比べ</a:t>
          </a:r>
          <a:r>
            <a:rPr kumimoji="1" lang="en-US" altLang="ja-JP" sz="1300">
              <a:latin typeface="ＭＳ Ｐゴシック" panose="020B0600070205080204" pitchFamily="50" charset="-128"/>
              <a:ea typeface="ＭＳ Ｐゴシック" panose="020B0600070205080204" pitchFamily="50" charset="-128"/>
            </a:rPr>
            <a:t>3,840</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商工費については、物価高騰対策地域振興券負担金の皆減などにより、前年度に比べ</a:t>
          </a:r>
          <a:r>
            <a:rPr kumimoji="1" lang="en-US" altLang="ja-JP" sz="1300">
              <a:latin typeface="ＭＳ Ｐゴシック" panose="020B0600070205080204" pitchFamily="50" charset="-128"/>
              <a:ea typeface="ＭＳ Ｐゴシック" panose="020B0600070205080204" pitchFamily="50" charset="-128"/>
            </a:rPr>
            <a:t>8,518</a:t>
          </a:r>
          <a:r>
            <a:rPr kumimoji="1" lang="ja-JP" altLang="en-US" sz="1300">
              <a:latin typeface="ＭＳ Ｐゴシック" panose="020B0600070205080204" pitchFamily="50" charset="-128"/>
              <a:ea typeface="ＭＳ Ｐゴシック" panose="020B0600070205080204" pitchFamily="50" charset="-128"/>
            </a:rPr>
            <a:t>円の減となった。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衛生費については、新型コロナウイルスワクチンの集団接種にかかる費用の皆減により、前年度に比べ</a:t>
          </a:r>
          <a:r>
            <a:rPr kumimoji="1" lang="en-US" altLang="ja-JP" sz="1300">
              <a:latin typeface="ＭＳ Ｐゴシック" panose="020B0600070205080204" pitchFamily="50" charset="-128"/>
              <a:ea typeface="ＭＳ Ｐゴシック" panose="020B0600070205080204" pitchFamily="50" charset="-128"/>
            </a:rPr>
            <a:t>2,239</a:t>
          </a:r>
          <a:r>
            <a:rPr kumimoji="1" lang="ja-JP" altLang="en-US" sz="1300">
              <a:latin typeface="ＭＳ Ｐゴシック" panose="020B0600070205080204" pitchFamily="50" charset="-128"/>
              <a:ea typeface="ＭＳ Ｐゴシック" panose="020B0600070205080204" pitchFamily="50" charset="-128"/>
            </a:rPr>
            <a:t>円の減となった。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神奈川県愛川町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令和６年度の実質収支比率は、前年度から</a:t>
          </a:r>
          <a:r>
            <a:rPr kumimoji="1" lang="en-US" altLang="ja-JP" sz="1200">
              <a:latin typeface="ＭＳ ゴシック" pitchFamily="49" charset="-128"/>
              <a:ea typeface="ＭＳ ゴシック" pitchFamily="49" charset="-128"/>
            </a:rPr>
            <a:t>1.81</a:t>
          </a:r>
          <a:r>
            <a:rPr kumimoji="1" lang="ja-JP" altLang="en-US" sz="1200">
              <a:latin typeface="ＭＳ ゴシック" pitchFamily="49" charset="-128"/>
              <a:ea typeface="ＭＳ ゴシック" pitchFamily="49" charset="-128"/>
            </a:rPr>
            <a:t>ポイント減少して</a:t>
          </a:r>
          <a:r>
            <a:rPr kumimoji="1" lang="en-US" altLang="ja-JP" sz="1200">
              <a:latin typeface="ＭＳ ゴシック" pitchFamily="49" charset="-128"/>
              <a:ea typeface="ＭＳ ゴシック" pitchFamily="49" charset="-128"/>
            </a:rPr>
            <a:t>4.39</a:t>
          </a:r>
          <a:r>
            <a:rPr kumimoji="1" lang="ja-JP" altLang="en-US" sz="1200">
              <a:latin typeface="ＭＳ ゴシック" pitchFamily="49" charset="-128"/>
              <a:ea typeface="ＭＳ ゴシック" pitchFamily="49" charset="-128"/>
            </a:rPr>
            <a:t>％となった。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主な要因としては、固定資産税の増などにより基準財政収入額が増となったものの、翌年度への繰越財源増加による実質収支額の減などが挙げられる。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また、財政調整基金残高は前年度より</a:t>
          </a:r>
          <a:r>
            <a:rPr kumimoji="1" lang="en-US" altLang="ja-JP" sz="1200">
              <a:latin typeface="ＭＳ ゴシック" pitchFamily="49" charset="-128"/>
              <a:ea typeface="ＭＳ ゴシック" pitchFamily="49" charset="-128"/>
            </a:rPr>
            <a:t>0.96</a:t>
          </a:r>
          <a:r>
            <a:rPr kumimoji="1" lang="ja-JP" altLang="en-US" sz="1200">
              <a:latin typeface="ＭＳ ゴシック" pitchFamily="49" charset="-128"/>
              <a:ea typeface="ＭＳ ゴシック" pitchFamily="49" charset="-128"/>
            </a:rPr>
            <a:t>ポイント増と同水準となり、引き続き財源確保や経常経費の節減、予算執行管理の徹底等を通じ、持続可能な財政運営が行えるよう基金残高の確保に努める。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神奈川県愛川町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会計とも黒字であるが、今後、人口減少や少子高齢化の進行、景気の動向などにより厳しい財政状況が続くことが見込まれることから、町税等の徴収体制の強化や受益者負担の適正化による財源の確保、さらには、引き続き事業の優先度・緊急度を踏まえた選択と集中を行うなど、持続可能な健全財政の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神奈川県愛川町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実質公債費比率の分子は、令和５年度に引き続きプラスとなった。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増加の主な要因としては、元利償還金に充てられる特定財源や災害復旧費等に係る基準財政需要額が減少した一方、元利償還金及び組合等が起こした地方債の元利償還金に対する負担金等が増となっ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今後、公共施設の老朽化に対応するための施設の更新や大規模改修などにより、地方債の活用も想定されるため、公債費が過度に増大することのないよう、引き続き十分配慮する。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神奈川県愛川町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将来負担比率の分子については、将来負担額よりも充当可能財源等が多いことから、マイナス状態が続いている。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は一般会計等に係る地方債の現在高や公営企業債等繰入見込額が減少したものの、厚木愛甲環境施設組合の共同ごみ処理施設建設に伴い、組合等負担等見込額が増加したことにより、黒字額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今後も将来負担比率が低い水準を維持できるよう努める。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神奈川県愛川町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年度は、ふるさと納税の寄附額の増や、余剰財源の積立などにより、積立額が取崩額を上回り、前年度と比較し基金全体で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様化する住民ニーズや突発的な大規模災害及び感染症対策への備えとして、また、公共施設の老朽化に対応するための施設の更新や大規模改修などの備えとして、決算剰余金が生じた場合は可能な限り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ハートピア基金　　　　：社会福祉の増進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文化・スポーツ振興基金：文化およびスポーツの振興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いのちを守る基金　　　：感染症に係る地域経済対策、予防対策等</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ハートピア基金及び文化・スポーツ振興基金については、ふるさと納税寄附金の増により、取崩額を上回る積立を行うことができ、ハートピア基金は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百万円の増、文化・スポーツ振興基金は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いのちを守る基金については、次年度以降の感染症対策費用として剰余金を積立したことにより、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公共施設整備基金についても、各公共施設の長寿命化に向けた改修工事等の財源として、取崩額を上回る積立を行ったため、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今後、個別施設計画に基づく公共施設の長寿命化や統廃合等を実施していくため、これに備え、決算剰余金が生じた場合は、新たな財政需要や財政調整基金残高などを見据えた上で、積み立てを行っていく。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ハートピア基金、文化・スポーツ振興基金については、ふるさと納税による寄附金や運用による利子収入を確保し、いのちを守る基金については、ふるさと納税による寄附金を確保し、基金を積極的に活用し感染症対策等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不足する財源を補うため繰入を行ったものの、これを上回る余剰財源の積立などにより、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多様化する住民ニーズや突発的な大規模災害及び感染症対策への備えとして決算剰余金が生じた場合は可能な限り積立を行い、年度間の財源調整を維持していく。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38ED52-16F0-470B-922E-1EEE86F12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372C79-94BB-4307-B4B5-240F6D55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696BD08-EFAB-438B-A9F7-CA2B89F379C4}"/>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8E0F8BE-725F-432B-8FFD-7E055F38A57F}"/>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E9BCF7B-A40F-42C5-B1A8-F31015146A34}"/>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6A8EE3E-4EAC-443E-A8B9-A2FB6DD47824}"/>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1DCF69-6BE0-4C45-AECC-BC4929C12FD6}"/>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ECEA16-C985-4CE3-9858-A89629260E4C}"/>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EE1ADD9-CE02-4CBB-A869-7CBD717F82B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6437B80-CDF0-4ACC-90C2-171409390976}"/>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845D0D-684E-4682-9FC5-AD6EB1B1F1F7}"/>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254053E-44FE-4AE2-A124-34F97F887A87}"/>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ED16375-3659-45D1-B243-381D7441767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3F5D3CA-EEAB-4A6B-9917-7C844EABB29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E85E690-31A2-4F39-B533-2B1884215F1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3974248-5773-4D67-93D6-C7CC30E84158}"/>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AA90848-EDE2-4DAC-9C23-590FFBE36A6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03ADC96-8085-45ED-9703-FA4761E8245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A46ADBB-196E-4A3B-9E01-63A92318428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A79B179-F161-438B-ADDC-A6FA4CD3C49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1BFC155-7616-4A4D-BCEA-8F13DC175C9F}"/>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E02B2F8-F65A-4350-A7D0-1FB4550CBDD8}"/>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5DAC68C-4D0C-4969-B537-BE7A9693FF2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7D9E547-7EA9-4AB5-9E71-64AE99315F6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9BFBE20-3CB5-48CA-A32F-B60546B1A69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F25AF77-0DEF-439C-BC9C-C09A0895C7F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EBD5869-2F2D-4089-8648-CDA342E6B25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F55016B-2EC2-4B63-B99D-7BEED47774C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2248787-14CA-41EF-B0F6-105EE9359C6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9040BD6-5F62-422A-8EA6-B2CF6023DEC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49BF1FB-5B58-43EC-93AF-39512A4B891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99F15FD-DB0C-4166-AFA0-7ED51A6FC5B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3273236-F7BC-4330-BF55-17EAEAFA480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78CF7F8-3011-47F1-A154-EC7F7D399D9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51A0037-3260-45D3-AB67-279DE2CEFF7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77E9A8D-75CE-4EF5-8BE3-7282B091775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57D4E51-D93E-4472-81AD-4575A3430CC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EB7E2D4-B9A1-4588-A037-E39E4E58DFC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D73A3B0-FDEB-4EFA-ABED-A05B48AD51C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3D3958B-D606-46D0-816A-D822B9BC4E4A}"/>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DC4943F-2D01-4EBA-BA53-B24FB6DD94F6}"/>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3C0993E-BDB2-42E3-A4C4-63444C32DFA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0BF434E-791D-4292-AA17-EA2217B78EA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C27A989-13E6-4A9B-8E8B-CFE6B43A4C4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C126DCD-0EEE-46E6-B8C8-A4A2F0A64CB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1466E32-3780-4932-A205-41F013971EF9}"/>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804FDA0-6444-43E6-B41E-48BB86905F9E}"/>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217CF6F-AF6F-427C-A0CB-A012FF43DE8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61CEA1F-E22E-493C-B399-9E209FA552F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56F0D03-F5B3-4345-9558-53A1CE34411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9589CAE-6E88-4CB3-A9F5-9BF4C7270EE5}"/>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364849F-1726-4228-BD70-D93842C1051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09FD81-B35C-4054-84EE-772DF40BBEE8}"/>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E1582D1-1386-4473-9707-808D1E1A453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1A26148-157B-45DC-BE31-5FC7AF82EF3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81272A9-C22E-4DF1-8884-2298F9027E0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F76DEBE-DDCA-4FDB-9893-A97117E677A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本町では、</a:t>
          </a:r>
          <a:r>
            <a:rPr kumimoji="1" lang="en-US" altLang="ja-JP" sz="1100">
              <a:latin typeface="ＭＳ Ｐゴシック" panose="020B0600070205080204" pitchFamily="50" charset="-128"/>
              <a:ea typeface="ＭＳ Ｐゴシック" panose="020B0600070205080204" pitchFamily="50" charset="-128"/>
            </a:rPr>
            <a:t>1965</a:t>
          </a:r>
          <a:r>
            <a:rPr kumimoji="1" lang="ja-JP" altLang="en-US" sz="1100">
              <a:latin typeface="ＭＳ Ｐゴシック" panose="020B0600070205080204" pitchFamily="50" charset="-128"/>
              <a:ea typeface="ＭＳ Ｐゴシック" panose="020B0600070205080204" pitchFamily="50" charset="-128"/>
            </a:rPr>
            <a:t>年から</a:t>
          </a:r>
          <a:r>
            <a:rPr kumimoji="1" lang="en-US" altLang="ja-JP" sz="1100">
              <a:latin typeface="ＭＳ Ｐゴシック" panose="020B0600070205080204" pitchFamily="50" charset="-128"/>
              <a:ea typeface="ＭＳ Ｐゴシック" panose="020B0600070205080204" pitchFamily="50" charset="-128"/>
            </a:rPr>
            <a:t>1995</a:t>
          </a:r>
          <a:r>
            <a:rPr kumimoji="1" lang="ja-JP" altLang="en-US" sz="1100">
              <a:latin typeface="ＭＳ Ｐゴシック" panose="020B0600070205080204" pitchFamily="50" charset="-128"/>
              <a:ea typeface="ＭＳ Ｐゴシック" panose="020B0600070205080204" pitchFamily="50" charset="-128"/>
            </a:rPr>
            <a:t>年までの</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年間で人口が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倍に膨らみ、これに合わせ数多くの公共施設等を整備してきたが、これらの老朽化が進んでいる。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有形固定資産減価償却率は、類似団体内平均値と比べ、令和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solidFill>
                <a:schemeClr val="dk1"/>
              </a:solidFill>
              <a:effectLst/>
              <a:latin typeface="+mn-lt"/>
              <a:ea typeface="+mn-ea"/>
              <a:cs typeface="+mn-cs"/>
            </a:rPr>
            <a:t>3.8</a:t>
          </a:r>
          <a:r>
            <a:rPr kumimoji="1" lang="ja-JP" altLang="en-US" sz="1100">
              <a:latin typeface="ＭＳ Ｐゴシック" panose="020B0600070205080204" pitchFamily="50" charset="-128"/>
              <a:ea typeface="ＭＳ Ｐゴシック" panose="020B0600070205080204" pitchFamily="50" charset="-128"/>
            </a:rPr>
            <a:t>ポイント上回り、令和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solidFill>
                <a:schemeClr val="dk1"/>
              </a:solidFill>
              <a:effectLst/>
              <a:latin typeface="+mn-lt"/>
              <a:ea typeface="+mn-ea"/>
              <a:cs typeface="+mn-cs"/>
            </a:rPr>
            <a:t>4.3</a:t>
          </a:r>
          <a:r>
            <a:rPr kumimoji="1" lang="ja-JP" altLang="en-US" sz="1100">
              <a:latin typeface="ＭＳ Ｐゴシック" panose="020B0600070205080204" pitchFamily="50" charset="-128"/>
              <a:ea typeface="ＭＳ Ｐゴシック" panose="020B0600070205080204" pitchFamily="50" charset="-128"/>
            </a:rPr>
            <a:t>ポイント、令和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solidFill>
                <a:schemeClr val="dk1"/>
              </a:solidFill>
              <a:effectLst/>
              <a:latin typeface="+mn-lt"/>
              <a:ea typeface="+mn-ea"/>
              <a:cs typeface="+mn-cs"/>
            </a:rPr>
            <a:t>5.0</a:t>
          </a:r>
          <a:r>
            <a:rPr kumimoji="1" lang="ja-JP" altLang="en-US" sz="1100">
              <a:latin typeface="ＭＳ Ｐゴシック" panose="020B0600070205080204" pitchFamily="50" charset="-128"/>
              <a:ea typeface="ＭＳ Ｐゴシック" panose="020B0600070205080204" pitchFamily="50" charset="-128"/>
            </a:rPr>
            <a:t>ポイント、令和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solidFill>
                <a:schemeClr val="dk1"/>
              </a:solidFill>
              <a:effectLst/>
              <a:latin typeface="+mn-lt"/>
              <a:ea typeface="+mn-ea"/>
              <a:cs typeface="+mn-cs"/>
            </a:rPr>
            <a:t>5.3</a:t>
          </a:r>
          <a:r>
            <a:rPr kumimoji="1" lang="ja-JP" altLang="en-US" sz="1100">
              <a:latin typeface="ＭＳ Ｐゴシック" panose="020B0600070205080204" pitchFamily="50" charset="-128"/>
              <a:ea typeface="ＭＳ Ｐゴシック" panose="020B0600070205080204" pitchFamily="50" charset="-128"/>
            </a:rPr>
            <a:t>ポイント、令和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5.5</a:t>
          </a:r>
          <a:r>
            <a:rPr kumimoji="1" lang="ja-JP" altLang="en-US" sz="1100">
              <a:latin typeface="ＭＳ Ｐゴシック" panose="020B0600070205080204" pitchFamily="50" charset="-128"/>
              <a:ea typeface="ＭＳ Ｐゴシック" panose="020B0600070205080204" pitchFamily="50" charset="-128"/>
            </a:rPr>
            <a:t>ポイントとさらに差が広がる結果となった。</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0A28E6B-0CEE-4C3E-9FB6-574447FA0F6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9967B52-99C4-470E-8599-7735A7C3430A}"/>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0862C36-EF85-42EF-A34F-62A947B6791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72A8C40-BC65-4A0B-8C9B-5E451D7DDB58}"/>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8D4875C-64EC-41A2-A684-E749562B38D0}"/>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85A93A6-E49D-46AE-8D6C-A76A5111072D}"/>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72F7A7E-E868-4C0D-A76D-9475AFAFEB64}"/>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EFF980D-D6E6-4A11-9FD0-597BBC96769C}"/>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56F16F0-C0D7-4D39-9510-D76C70394B01}"/>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1A4644C-1026-4C89-AE26-ACAA1740FEA9}"/>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3CF54FB-53F7-4994-BF6F-99EC6D251B69}"/>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9E5119B-1A0D-43C7-85CA-F5AAF598889C}"/>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F265F2D-309F-4679-B4B6-20DA5A506E8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715B1F3-3494-426F-88A7-663DDDF873D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8B04314-0A85-4700-844C-B662CAB5A16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D218E61-83EE-49A6-BDCB-C45EF3244FA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239A0AB5-28E0-483A-A947-16ED05CF0AA4}"/>
            </a:ext>
          </a:extLst>
        </xdr:cNvPr>
        <xdr:cNvCxnSpPr/>
      </xdr:nvCxnSpPr>
      <xdr:spPr>
        <a:xfrm flipV="1">
          <a:off x="4760595" y="4703233"/>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D85EF829-0AC8-4278-9C1E-996633764AEE}"/>
            </a:ext>
          </a:extLst>
        </xdr:cNvPr>
        <xdr:cNvSpPr txBox="1"/>
      </xdr:nvSpPr>
      <xdr:spPr>
        <a:xfrm>
          <a:off x="4813300" y="57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20B51908-F506-4421-909A-DEB514847C64}"/>
            </a:ext>
          </a:extLst>
        </xdr:cNvPr>
        <xdr:cNvCxnSpPr/>
      </xdr:nvCxnSpPr>
      <xdr:spPr>
        <a:xfrm>
          <a:off x="4673600" y="573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D31948A6-0209-497E-A617-DACF60D2344C}"/>
            </a:ext>
          </a:extLst>
        </xdr:cNvPr>
        <xdr:cNvSpPr txBox="1"/>
      </xdr:nvSpPr>
      <xdr:spPr>
        <a:xfrm>
          <a:off x="4813300" y="447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88733390-C8F5-413E-8786-7660707094FE}"/>
            </a:ext>
          </a:extLst>
        </xdr:cNvPr>
        <xdr:cNvCxnSpPr/>
      </xdr:nvCxnSpPr>
      <xdr:spPr>
        <a:xfrm>
          <a:off x="4673600" y="4703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80" name="有形固定資産減価償却率平均値テキスト">
          <a:extLst>
            <a:ext uri="{FF2B5EF4-FFF2-40B4-BE49-F238E27FC236}">
              <a16:creationId xmlns:a16="http://schemas.microsoft.com/office/drawing/2014/main" id="{9B89300F-8583-46F0-AF90-F6B4DCC25184}"/>
            </a:ext>
          </a:extLst>
        </xdr:cNvPr>
        <xdr:cNvSpPr txBox="1"/>
      </xdr:nvSpPr>
      <xdr:spPr>
        <a:xfrm>
          <a:off x="4813300" y="4978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3C5B8A2B-A3CE-4A60-8002-E15DC8B472CC}"/>
            </a:ext>
          </a:extLst>
        </xdr:cNvPr>
        <xdr:cNvSpPr/>
      </xdr:nvSpPr>
      <xdr:spPr>
        <a:xfrm>
          <a:off x="4711700" y="512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4222DB50-52EA-407D-B0D2-AD5907959959}"/>
            </a:ext>
          </a:extLst>
        </xdr:cNvPr>
        <xdr:cNvSpPr/>
      </xdr:nvSpPr>
      <xdr:spPr>
        <a:xfrm>
          <a:off x="40005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63712922-8C01-42B1-A253-EBC922BCFB38}"/>
            </a:ext>
          </a:extLst>
        </xdr:cNvPr>
        <xdr:cNvSpPr/>
      </xdr:nvSpPr>
      <xdr:spPr>
        <a:xfrm>
          <a:off x="3238500" y="50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35C8A3BA-56CE-49F2-AE11-2A177556B611}"/>
            </a:ext>
          </a:extLst>
        </xdr:cNvPr>
        <xdr:cNvSpPr/>
      </xdr:nvSpPr>
      <xdr:spPr>
        <a:xfrm>
          <a:off x="2476500" y="497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D6451244-718C-4A19-8E75-08CCDCBD32B0}"/>
            </a:ext>
          </a:extLst>
        </xdr:cNvPr>
        <xdr:cNvSpPr/>
      </xdr:nvSpPr>
      <xdr:spPr>
        <a:xfrm>
          <a:off x="1714500" y="492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3F271B-57A9-46E2-9E66-608AC75407A4}"/>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EB3DA87-854A-47B6-8C7D-537360D53DD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D4776A6-AD6C-47B1-9129-1225DE54D90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32E4B8D-D080-4481-89E2-B5526DC888E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513B317-2ED3-4313-9F5A-9728E9A655E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91" name="楕円 90">
          <a:extLst>
            <a:ext uri="{FF2B5EF4-FFF2-40B4-BE49-F238E27FC236}">
              <a16:creationId xmlns:a16="http://schemas.microsoft.com/office/drawing/2014/main" id="{4E0DD044-36F7-4900-BC53-6023579AD10F}"/>
            </a:ext>
          </a:extLst>
        </xdr:cNvPr>
        <xdr:cNvSpPr/>
      </xdr:nvSpPr>
      <xdr:spPr>
        <a:xfrm>
          <a:off x="4711700" y="532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92" name="有形固定資産減価償却率該当値テキスト">
          <a:extLst>
            <a:ext uri="{FF2B5EF4-FFF2-40B4-BE49-F238E27FC236}">
              <a16:creationId xmlns:a16="http://schemas.microsoft.com/office/drawing/2014/main" id="{5DB9C88E-75D9-4AA5-8ED5-C0F82E876AE9}"/>
            </a:ext>
          </a:extLst>
        </xdr:cNvPr>
        <xdr:cNvSpPr txBox="1"/>
      </xdr:nvSpPr>
      <xdr:spPr>
        <a:xfrm>
          <a:off x="4813300" y="530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117052</xdr:rowOff>
    </xdr:from>
    <xdr:to>
      <xdr:col>19</xdr:col>
      <xdr:colOff>187325</xdr:colOff>
      <xdr:row>31</xdr:row>
      <xdr:rowOff>47202</xdr:rowOff>
    </xdr:to>
    <xdr:sp macro="" textlink="">
      <xdr:nvSpPr>
        <xdr:cNvPr id="93" name="楕円 92">
          <a:extLst>
            <a:ext uri="{FF2B5EF4-FFF2-40B4-BE49-F238E27FC236}">
              <a16:creationId xmlns:a16="http://schemas.microsoft.com/office/drawing/2014/main" id="{08E6F35D-FB8B-4CD5-9DC4-0C85EEC93A09}"/>
            </a:ext>
          </a:extLst>
        </xdr:cNvPr>
        <xdr:cNvSpPr/>
      </xdr:nvSpPr>
      <xdr:spPr>
        <a:xfrm>
          <a:off x="4000500" y="526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167852</xdr:rowOff>
    </xdr:from>
    <xdr:to>
      <xdr:col>23</xdr:col>
      <xdr:colOff>85725</xdr:colOff>
      <xdr:row>31</xdr:row>
      <xdr:rowOff>61172</xdr:rowOff>
    </xdr:to>
    <xdr:cxnSp macro="">
      <xdr:nvCxnSpPr>
        <xdr:cNvPr id="94" name="直線コネクタ 93">
          <a:extLst>
            <a:ext uri="{FF2B5EF4-FFF2-40B4-BE49-F238E27FC236}">
              <a16:creationId xmlns:a16="http://schemas.microsoft.com/office/drawing/2014/main" id="{A3D25385-5C91-4DC2-B536-32184593A478}"/>
            </a:ext>
          </a:extLst>
        </xdr:cNvPr>
        <xdr:cNvCxnSpPr/>
      </xdr:nvCxnSpPr>
      <xdr:spPr>
        <a:xfrm>
          <a:off x="4051300" y="5311352"/>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95" name="楕円 94">
          <a:extLst>
            <a:ext uri="{FF2B5EF4-FFF2-40B4-BE49-F238E27FC236}">
              <a16:creationId xmlns:a16="http://schemas.microsoft.com/office/drawing/2014/main" id="{7604F13F-94D0-414D-A89F-DB4F32FA46CE}"/>
            </a:ext>
          </a:extLst>
        </xdr:cNvPr>
        <xdr:cNvSpPr/>
      </xdr:nvSpPr>
      <xdr:spPr>
        <a:xfrm>
          <a:off x="3238500" y="519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30</xdr:row>
      <xdr:rowOff>167852</xdr:rowOff>
    </xdr:to>
    <xdr:cxnSp macro="">
      <xdr:nvCxnSpPr>
        <xdr:cNvPr id="96" name="直線コネクタ 95">
          <a:extLst>
            <a:ext uri="{FF2B5EF4-FFF2-40B4-BE49-F238E27FC236}">
              <a16:creationId xmlns:a16="http://schemas.microsoft.com/office/drawing/2014/main" id="{2CACD637-96EE-4630-8492-C7DFE3504916}"/>
            </a:ext>
          </a:extLst>
        </xdr:cNvPr>
        <xdr:cNvCxnSpPr/>
      </xdr:nvCxnSpPr>
      <xdr:spPr>
        <a:xfrm>
          <a:off x="3289300" y="525018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162560</xdr:rowOff>
    </xdr:from>
    <xdr:to>
      <xdr:col>11</xdr:col>
      <xdr:colOff>187325</xdr:colOff>
      <xdr:row>30</xdr:row>
      <xdr:rowOff>92710</xdr:rowOff>
    </xdr:to>
    <xdr:sp macro="" textlink="">
      <xdr:nvSpPr>
        <xdr:cNvPr id="97" name="楕円 96">
          <a:extLst>
            <a:ext uri="{FF2B5EF4-FFF2-40B4-BE49-F238E27FC236}">
              <a16:creationId xmlns:a16="http://schemas.microsoft.com/office/drawing/2014/main" id="{7D9C4D10-3EAD-4498-ACA0-1A333DDDD076}"/>
            </a:ext>
          </a:extLst>
        </xdr:cNvPr>
        <xdr:cNvSpPr/>
      </xdr:nvSpPr>
      <xdr:spPr>
        <a:xfrm>
          <a:off x="2476500" y="513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41910</xdr:rowOff>
    </xdr:from>
    <xdr:to>
      <xdr:col>15</xdr:col>
      <xdr:colOff>136525</xdr:colOff>
      <xdr:row>30</xdr:row>
      <xdr:rowOff>106680</xdr:rowOff>
    </xdr:to>
    <xdr:cxnSp macro="">
      <xdr:nvCxnSpPr>
        <xdr:cNvPr id="98" name="直線コネクタ 97">
          <a:extLst>
            <a:ext uri="{FF2B5EF4-FFF2-40B4-BE49-F238E27FC236}">
              <a16:creationId xmlns:a16="http://schemas.microsoft.com/office/drawing/2014/main" id="{504DD726-B2DC-4F15-BFE1-2AFACD8E7EE5}"/>
            </a:ext>
          </a:extLst>
        </xdr:cNvPr>
        <xdr:cNvCxnSpPr/>
      </xdr:nvCxnSpPr>
      <xdr:spPr>
        <a:xfrm>
          <a:off x="2527300" y="518541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94192</xdr:rowOff>
    </xdr:from>
    <xdr:to>
      <xdr:col>7</xdr:col>
      <xdr:colOff>187325</xdr:colOff>
      <xdr:row>30</xdr:row>
      <xdr:rowOff>24342</xdr:rowOff>
    </xdr:to>
    <xdr:sp macro="" textlink="">
      <xdr:nvSpPr>
        <xdr:cNvPr id="99" name="楕円 98">
          <a:extLst>
            <a:ext uri="{FF2B5EF4-FFF2-40B4-BE49-F238E27FC236}">
              <a16:creationId xmlns:a16="http://schemas.microsoft.com/office/drawing/2014/main" id="{5E88477C-4B51-4B9C-8504-6BD3AF8A3639}"/>
            </a:ext>
          </a:extLst>
        </xdr:cNvPr>
        <xdr:cNvSpPr/>
      </xdr:nvSpPr>
      <xdr:spPr>
        <a:xfrm>
          <a:off x="1714500" y="506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144992</xdr:rowOff>
    </xdr:from>
    <xdr:to>
      <xdr:col>11</xdr:col>
      <xdr:colOff>136525</xdr:colOff>
      <xdr:row>30</xdr:row>
      <xdr:rowOff>41910</xdr:rowOff>
    </xdr:to>
    <xdr:cxnSp macro="">
      <xdr:nvCxnSpPr>
        <xdr:cNvPr id="100" name="直線コネクタ 99">
          <a:extLst>
            <a:ext uri="{FF2B5EF4-FFF2-40B4-BE49-F238E27FC236}">
              <a16:creationId xmlns:a16="http://schemas.microsoft.com/office/drawing/2014/main" id="{B7F93D90-A8BB-4594-AC9C-429928CE8DD6}"/>
            </a:ext>
          </a:extLst>
        </xdr:cNvPr>
        <xdr:cNvCxnSpPr/>
      </xdr:nvCxnSpPr>
      <xdr:spPr>
        <a:xfrm>
          <a:off x="1765300" y="5117042"/>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101" name="n_1aveValue有形固定資産減価償却率">
          <a:extLst>
            <a:ext uri="{FF2B5EF4-FFF2-40B4-BE49-F238E27FC236}">
              <a16:creationId xmlns:a16="http://schemas.microsoft.com/office/drawing/2014/main" id="{D30DAC24-36A4-416A-B92F-FBB5436BEC0B}"/>
            </a:ext>
          </a:extLst>
        </xdr:cNvPr>
        <xdr:cNvSpPr txBox="1"/>
      </xdr:nvSpPr>
      <xdr:spPr>
        <a:xfrm>
          <a:off x="3836044" y="484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2" name="n_2aveValue有形固定資産減価償却率">
          <a:extLst>
            <a:ext uri="{FF2B5EF4-FFF2-40B4-BE49-F238E27FC236}">
              <a16:creationId xmlns:a16="http://schemas.microsoft.com/office/drawing/2014/main" id="{C8CD8200-B299-418C-8E27-CE4C34A412F5}"/>
            </a:ext>
          </a:extLst>
        </xdr:cNvPr>
        <xdr:cNvSpPr txBox="1"/>
      </xdr:nvSpPr>
      <xdr:spPr>
        <a:xfrm>
          <a:off x="3086744" y="4794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3" name="n_3aveValue有形固定資産減価償却率">
          <a:extLst>
            <a:ext uri="{FF2B5EF4-FFF2-40B4-BE49-F238E27FC236}">
              <a16:creationId xmlns:a16="http://schemas.microsoft.com/office/drawing/2014/main" id="{81A8122C-AA27-4B44-BA66-5758FC3DEE6A}"/>
            </a:ext>
          </a:extLst>
        </xdr:cNvPr>
        <xdr:cNvSpPr txBox="1"/>
      </xdr:nvSpPr>
      <xdr:spPr>
        <a:xfrm>
          <a:off x="2324744" y="4755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3AFD5C45-B3FA-4986-97E3-EEED7653618B}"/>
            </a:ext>
          </a:extLst>
        </xdr:cNvPr>
        <xdr:cNvSpPr txBox="1"/>
      </xdr:nvSpPr>
      <xdr:spPr>
        <a:xfrm>
          <a:off x="1562744" y="470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38329</xdr:rowOff>
    </xdr:from>
    <xdr:ext cx="405111" cy="259045"/>
    <xdr:sp macro="" textlink="">
      <xdr:nvSpPr>
        <xdr:cNvPr id="105" name="n_1mainValue有形固定資産減価償却率">
          <a:extLst>
            <a:ext uri="{FF2B5EF4-FFF2-40B4-BE49-F238E27FC236}">
              <a16:creationId xmlns:a16="http://schemas.microsoft.com/office/drawing/2014/main" id="{2333A0DD-53B5-43CD-8EF8-4B595D5D40A0}"/>
            </a:ext>
          </a:extLst>
        </xdr:cNvPr>
        <xdr:cNvSpPr txBox="1"/>
      </xdr:nvSpPr>
      <xdr:spPr>
        <a:xfrm>
          <a:off x="3836044" y="53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148607</xdr:rowOff>
    </xdr:from>
    <xdr:ext cx="405111" cy="259045"/>
    <xdr:sp macro="" textlink="">
      <xdr:nvSpPr>
        <xdr:cNvPr id="106" name="n_2mainValue有形固定資産減価償却率">
          <a:extLst>
            <a:ext uri="{FF2B5EF4-FFF2-40B4-BE49-F238E27FC236}">
              <a16:creationId xmlns:a16="http://schemas.microsoft.com/office/drawing/2014/main" id="{8703A8BA-A59A-46D4-9696-9BF1440B7C76}"/>
            </a:ext>
          </a:extLst>
        </xdr:cNvPr>
        <xdr:cNvSpPr txBox="1"/>
      </xdr:nvSpPr>
      <xdr:spPr>
        <a:xfrm>
          <a:off x="3086744" y="529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83837</xdr:rowOff>
    </xdr:from>
    <xdr:ext cx="405111" cy="259045"/>
    <xdr:sp macro="" textlink="">
      <xdr:nvSpPr>
        <xdr:cNvPr id="107" name="n_3mainValue有形固定資産減価償却率">
          <a:extLst>
            <a:ext uri="{FF2B5EF4-FFF2-40B4-BE49-F238E27FC236}">
              <a16:creationId xmlns:a16="http://schemas.microsoft.com/office/drawing/2014/main" id="{0CFACFC1-70C7-4281-8E5D-E046E4E3A27A}"/>
            </a:ext>
          </a:extLst>
        </xdr:cNvPr>
        <xdr:cNvSpPr txBox="1"/>
      </xdr:nvSpPr>
      <xdr:spPr>
        <a:xfrm>
          <a:off x="2324744" y="522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15469</xdr:rowOff>
    </xdr:from>
    <xdr:ext cx="405111" cy="259045"/>
    <xdr:sp macro="" textlink="">
      <xdr:nvSpPr>
        <xdr:cNvPr id="108" name="n_4mainValue有形固定資産減価償却率">
          <a:extLst>
            <a:ext uri="{FF2B5EF4-FFF2-40B4-BE49-F238E27FC236}">
              <a16:creationId xmlns:a16="http://schemas.microsoft.com/office/drawing/2014/main" id="{09EED255-6092-4BCB-90C2-6C78267E09AD}"/>
            </a:ext>
          </a:extLst>
        </xdr:cNvPr>
        <xdr:cNvSpPr txBox="1"/>
      </xdr:nvSpPr>
      <xdr:spPr>
        <a:xfrm>
          <a:off x="1562744" y="5158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E457C91-0E41-42C8-9924-2C038E27F05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1558BC8-DD62-460A-8C0A-BE312140A43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494796C1-9DC7-48F4-8E22-B63C80D1841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D18981D-C1FE-44ED-975F-0460ABC20AF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65D3981-E77E-46C2-92DB-88D9CC165481}"/>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EB63F41-615C-4812-AA64-515F44E6DE2E}"/>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1B62626-EB70-4ED4-9256-91B079D97DE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EE6A594-3D2B-4A7C-ACB6-C0E6B0AA58F8}"/>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D41995D-3B37-4440-90BA-CC1E99D9ACD9}"/>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136D35F-16C1-4C9B-978E-576E3659762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9166B88-5B6A-4414-81D5-722C6A4D481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9959A8D-9AD9-4FF5-B4D7-D3285C90714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03E60A0-7A98-46AE-BC97-48031D6D4F4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財政調整基金では、普通交付税や一般寄附金の大幅な増額等により取り崩し額を上回る積立を行うことができ、基金残高が増額した。</a:t>
          </a:r>
        </a:p>
        <a:p>
          <a:r>
            <a:rPr kumimoji="1" lang="ja-JP" altLang="en-US" sz="1100">
              <a:latin typeface="ＭＳ Ｐゴシック" panose="020B0600070205080204" pitchFamily="50" charset="-128"/>
              <a:ea typeface="ＭＳ Ｐゴシック" panose="020B0600070205080204" pitchFamily="50" charset="-128"/>
            </a:rPr>
            <a:t>　また、地方債の借入についても、救助工作車購入事業費の皆減や道路新設改良事業債の減に伴い、昨年度と比較し減となった。</a:t>
          </a:r>
        </a:p>
        <a:p>
          <a:r>
            <a:rPr kumimoji="1" lang="ja-JP" altLang="en-US" sz="1100">
              <a:latin typeface="ＭＳ Ｐゴシック" panose="020B0600070205080204" pitchFamily="50" charset="-128"/>
              <a:ea typeface="ＭＳ Ｐゴシック" panose="020B0600070205080204" pitchFamily="50" charset="-128"/>
            </a:rPr>
            <a:t>　一方で、組合負担等見込額の増により将来負担額は増になったものの、債務償還比率は前年度に比べ減少し、類似団体平均も下回る結果となった。</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46E005F-CAC1-403C-9FC6-A047879BA0E4}"/>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A1F790B-DF8C-4870-AC84-0B63D12ADE5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5EE0F48-FDA1-45DA-A4A6-0475BE633BDC}"/>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CB1C4E5-B987-4DAA-9FEB-3A02AF918FC2}"/>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AC83C84F-11EC-43D2-870A-5880EDC375A1}"/>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C992CE02-0EB0-4580-9FF3-3F4F7FA8E984}"/>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FAA2C651-7E8A-42B3-905D-2DA4E1516ACD}"/>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178C59E-DC98-4006-A359-A45BF3701D3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68F5D4A7-CA6F-458C-8BCF-BB1916183602}"/>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3AACEDD-1212-41FD-A017-CA6B6F652894}"/>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94C628E-C81D-4B2D-B621-41CEAB9BD5C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923457D-0007-438E-9E32-400290AC565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E60D1C1-2CDF-4FFD-96F1-716F6F098496}"/>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A78D3B6-6F7B-4A88-B760-6494C870D14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707FDE2-24F6-45BC-A371-DF0FDC1392A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BD0BB129-99D2-41B6-BE96-315B2BC5E5AC}"/>
            </a:ext>
          </a:extLst>
        </xdr:cNvPr>
        <xdr:cNvCxnSpPr/>
      </xdr:nvCxnSpPr>
      <xdr:spPr>
        <a:xfrm flipV="1">
          <a:off x="14793595" y="4574413"/>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0A38D225-DC09-4DA1-B5F3-4BDE1BA60632}"/>
            </a:ext>
          </a:extLst>
        </xdr:cNvPr>
        <xdr:cNvSpPr txBox="1"/>
      </xdr:nvSpPr>
      <xdr:spPr>
        <a:xfrm>
          <a:off x="14846300" y="59595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8B8CFD81-0C6D-4BEC-84BE-E457EDC13111}"/>
            </a:ext>
          </a:extLst>
        </xdr:cNvPr>
        <xdr:cNvCxnSpPr/>
      </xdr:nvCxnSpPr>
      <xdr:spPr>
        <a:xfrm>
          <a:off x="14706600" y="595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BB2FB06B-AA02-4B44-A8D6-5DCB89EF610C}"/>
            </a:ext>
          </a:extLst>
        </xdr:cNvPr>
        <xdr:cNvSpPr txBox="1"/>
      </xdr:nvSpPr>
      <xdr:spPr>
        <a:xfrm>
          <a:off x="14846300" y="434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123ED545-2AFC-43F8-8B04-81BCFA81358B}"/>
            </a:ext>
          </a:extLst>
        </xdr:cNvPr>
        <xdr:cNvCxnSpPr/>
      </xdr:nvCxnSpPr>
      <xdr:spPr>
        <a:xfrm>
          <a:off x="14706600" y="4574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6FFAC58C-44B6-42A0-B28F-86C12A048FC7}"/>
            </a:ext>
          </a:extLst>
        </xdr:cNvPr>
        <xdr:cNvSpPr txBox="1"/>
      </xdr:nvSpPr>
      <xdr:spPr>
        <a:xfrm>
          <a:off x="14846300" y="4919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D5921BEA-FE3D-4DC5-A064-42F69A6DC4C2}"/>
            </a:ext>
          </a:extLst>
        </xdr:cNvPr>
        <xdr:cNvSpPr/>
      </xdr:nvSpPr>
      <xdr:spPr>
        <a:xfrm>
          <a:off x="14744700" y="49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8EC3C461-C0F5-45C6-804C-8DF730794813}"/>
            </a:ext>
          </a:extLst>
        </xdr:cNvPr>
        <xdr:cNvSpPr/>
      </xdr:nvSpPr>
      <xdr:spPr>
        <a:xfrm>
          <a:off x="14033500" y="494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451270C1-D3A1-4AF9-AF7D-29519DF772F1}"/>
            </a:ext>
          </a:extLst>
        </xdr:cNvPr>
        <xdr:cNvSpPr/>
      </xdr:nvSpPr>
      <xdr:spPr>
        <a:xfrm>
          <a:off x="13271500" y="49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894A2689-980E-480D-9007-697F35981D9A}"/>
            </a:ext>
          </a:extLst>
        </xdr:cNvPr>
        <xdr:cNvSpPr/>
      </xdr:nvSpPr>
      <xdr:spPr>
        <a:xfrm>
          <a:off x="12509500" y="495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F041486E-9DC3-4523-8003-1F7F7486B62F}"/>
            </a:ext>
          </a:extLst>
        </xdr:cNvPr>
        <xdr:cNvSpPr/>
      </xdr:nvSpPr>
      <xdr:spPr>
        <a:xfrm>
          <a:off x="11747500" y="508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BCE6EDD-140C-4A64-9B58-39CB9C052B8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911198D-B135-4554-9629-8B260809C43B}"/>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9D55603-95D3-4A02-B778-4819B48F78D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E45EA8B-C3D9-4D34-A33D-75E85BD4CFC5}"/>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6F81D0-DDE3-4D12-990A-09E391CD01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127705</xdr:rowOff>
    </xdr:from>
    <xdr:to>
      <xdr:col>76</xdr:col>
      <xdr:colOff>73025</xdr:colOff>
      <xdr:row>29</xdr:row>
      <xdr:rowOff>57855</xdr:rowOff>
    </xdr:to>
    <xdr:sp macro="" textlink="">
      <xdr:nvSpPr>
        <xdr:cNvPr id="153" name="楕円 152">
          <a:extLst>
            <a:ext uri="{FF2B5EF4-FFF2-40B4-BE49-F238E27FC236}">
              <a16:creationId xmlns:a16="http://schemas.microsoft.com/office/drawing/2014/main" id="{7C557859-CE13-4D7E-958D-06083193C11B}"/>
            </a:ext>
          </a:extLst>
        </xdr:cNvPr>
        <xdr:cNvSpPr/>
      </xdr:nvSpPr>
      <xdr:spPr>
        <a:xfrm>
          <a:off x="14744700" y="49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150582</xdr:rowOff>
    </xdr:from>
    <xdr:ext cx="469744" cy="259045"/>
    <xdr:sp macro="" textlink="">
      <xdr:nvSpPr>
        <xdr:cNvPr id="154" name="債務償還比率該当値テキスト">
          <a:extLst>
            <a:ext uri="{FF2B5EF4-FFF2-40B4-BE49-F238E27FC236}">
              <a16:creationId xmlns:a16="http://schemas.microsoft.com/office/drawing/2014/main" id="{8D0BA689-92A7-4818-A004-C4B0B69F6F48}"/>
            </a:ext>
          </a:extLst>
        </xdr:cNvPr>
        <xdr:cNvSpPr txBox="1"/>
      </xdr:nvSpPr>
      <xdr:spPr>
        <a:xfrm>
          <a:off x="14846300" y="477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132143</xdr:rowOff>
    </xdr:from>
    <xdr:to>
      <xdr:col>72</xdr:col>
      <xdr:colOff>123825</xdr:colOff>
      <xdr:row>29</xdr:row>
      <xdr:rowOff>62293</xdr:rowOff>
    </xdr:to>
    <xdr:sp macro="" textlink="">
      <xdr:nvSpPr>
        <xdr:cNvPr id="155" name="楕円 154">
          <a:extLst>
            <a:ext uri="{FF2B5EF4-FFF2-40B4-BE49-F238E27FC236}">
              <a16:creationId xmlns:a16="http://schemas.microsoft.com/office/drawing/2014/main" id="{C232B410-C43C-43D2-B0A7-DE69718D7DCC}"/>
            </a:ext>
          </a:extLst>
        </xdr:cNvPr>
        <xdr:cNvSpPr/>
      </xdr:nvSpPr>
      <xdr:spPr>
        <a:xfrm>
          <a:off x="14033500" y="49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7055</xdr:rowOff>
    </xdr:from>
    <xdr:to>
      <xdr:col>76</xdr:col>
      <xdr:colOff>22225</xdr:colOff>
      <xdr:row>29</xdr:row>
      <xdr:rowOff>11493</xdr:rowOff>
    </xdr:to>
    <xdr:cxnSp macro="">
      <xdr:nvCxnSpPr>
        <xdr:cNvPr id="156" name="直線コネクタ 155">
          <a:extLst>
            <a:ext uri="{FF2B5EF4-FFF2-40B4-BE49-F238E27FC236}">
              <a16:creationId xmlns:a16="http://schemas.microsoft.com/office/drawing/2014/main" id="{2325AAB5-12ED-4FB0-BC34-A2372B4E064F}"/>
            </a:ext>
          </a:extLst>
        </xdr:cNvPr>
        <xdr:cNvCxnSpPr/>
      </xdr:nvCxnSpPr>
      <xdr:spPr>
        <a:xfrm flipV="1">
          <a:off x="14084300" y="4979105"/>
          <a:ext cx="711200" cy="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39186</xdr:rowOff>
    </xdr:from>
    <xdr:to>
      <xdr:col>68</xdr:col>
      <xdr:colOff>123825</xdr:colOff>
      <xdr:row>28</xdr:row>
      <xdr:rowOff>140786</xdr:rowOff>
    </xdr:to>
    <xdr:sp macro="" textlink="">
      <xdr:nvSpPr>
        <xdr:cNvPr id="157" name="楕円 156">
          <a:extLst>
            <a:ext uri="{FF2B5EF4-FFF2-40B4-BE49-F238E27FC236}">
              <a16:creationId xmlns:a16="http://schemas.microsoft.com/office/drawing/2014/main" id="{0915775C-AE19-4C31-8528-89A125AF31FE}"/>
            </a:ext>
          </a:extLst>
        </xdr:cNvPr>
        <xdr:cNvSpPr/>
      </xdr:nvSpPr>
      <xdr:spPr>
        <a:xfrm>
          <a:off x="13271500" y="48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89986</xdr:rowOff>
    </xdr:from>
    <xdr:to>
      <xdr:col>72</xdr:col>
      <xdr:colOff>73025</xdr:colOff>
      <xdr:row>29</xdr:row>
      <xdr:rowOff>11493</xdr:rowOff>
    </xdr:to>
    <xdr:cxnSp macro="">
      <xdr:nvCxnSpPr>
        <xdr:cNvPr id="158" name="直線コネクタ 157">
          <a:extLst>
            <a:ext uri="{FF2B5EF4-FFF2-40B4-BE49-F238E27FC236}">
              <a16:creationId xmlns:a16="http://schemas.microsoft.com/office/drawing/2014/main" id="{3E5F70DE-18C7-44D7-B8D2-A339466278DA}"/>
            </a:ext>
          </a:extLst>
        </xdr:cNvPr>
        <xdr:cNvCxnSpPr/>
      </xdr:nvCxnSpPr>
      <xdr:spPr>
        <a:xfrm>
          <a:off x="13322300" y="4890586"/>
          <a:ext cx="762000" cy="9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166977</xdr:rowOff>
    </xdr:from>
    <xdr:to>
      <xdr:col>64</xdr:col>
      <xdr:colOff>123825</xdr:colOff>
      <xdr:row>28</xdr:row>
      <xdr:rowOff>97127</xdr:rowOff>
    </xdr:to>
    <xdr:sp macro="" textlink="">
      <xdr:nvSpPr>
        <xdr:cNvPr id="159" name="楕円 158">
          <a:extLst>
            <a:ext uri="{FF2B5EF4-FFF2-40B4-BE49-F238E27FC236}">
              <a16:creationId xmlns:a16="http://schemas.microsoft.com/office/drawing/2014/main" id="{D149BCF5-5065-430A-A0E2-1D27CBFB817C}"/>
            </a:ext>
          </a:extLst>
        </xdr:cNvPr>
        <xdr:cNvSpPr/>
      </xdr:nvSpPr>
      <xdr:spPr>
        <a:xfrm>
          <a:off x="12509500" y="47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46327</xdr:rowOff>
    </xdr:from>
    <xdr:to>
      <xdr:col>68</xdr:col>
      <xdr:colOff>73025</xdr:colOff>
      <xdr:row>28</xdr:row>
      <xdr:rowOff>89986</xdr:rowOff>
    </xdr:to>
    <xdr:cxnSp macro="">
      <xdr:nvCxnSpPr>
        <xdr:cNvPr id="160" name="直線コネクタ 159">
          <a:extLst>
            <a:ext uri="{FF2B5EF4-FFF2-40B4-BE49-F238E27FC236}">
              <a16:creationId xmlns:a16="http://schemas.microsoft.com/office/drawing/2014/main" id="{999B8341-2383-4378-9D15-3A9E8484CD9C}"/>
            </a:ext>
          </a:extLst>
        </xdr:cNvPr>
        <xdr:cNvCxnSpPr/>
      </xdr:nvCxnSpPr>
      <xdr:spPr>
        <a:xfrm>
          <a:off x="12560300" y="4846927"/>
          <a:ext cx="762000" cy="4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163329</xdr:rowOff>
    </xdr:from>
    <xdr:to>
      <xdr:col>60</xdr:col>
      <xdr:colOff>123825</xdr:colOff>
      <xdr:row>29</xdr:row>
      <xdr:rowOff>93479</xdr:rowOff>
    </xdr:to>
    <xdr:sp macro="" textlink="">
      <xdr:nvSpPr>
        <xdr:cNvPr id="161" name="楕円 160">
          <a:extLst>
            <a:ext uri="{FF2B5EF4-FFF2-40B4-BE49-F238E27FC236}">
              <a16:creationId xmlns:a16="http://schemas.microsoft.com/office/drawing/2014/main" id="{1FD6D273-8E12-4BD8-85FD-16352A03EDBB}"/>
            </a:ext>
          </a:extLst>
        </xdr:cNvPr>
        <xdr:cNvSpPr/>
      </xdr:nvSpPr>
      <xdr:spPr>
        <a:xfrm>
          <a:off x="11747500" y="496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46327</xdr:rowOff>
    </xdr:from>
    <xdr:to>
      <xdr:col>64</xdr:col>
      <xdr:colOff>73025</xdr:colOff>
      <xdr:row>29</xdr:row>
      <xdr:rowOff>42679</xdr:rowOff>
    </xdr:to>
    <xdr:cxnSp macro="">
      <xdr:nvCxnSpPr>
        <xdr:cNvPr id="162" name="直線コネクタ 161">
          <a:extLst>
            <a:ext uri="{FF2B5EF4-FFF2-40B4-BE49-F238E27FC236}">
              <a16:creationId xmlns:a16="http://schemas.microsoft.com/office/drawing/2014/main" id="{E13A036F-9331-42A4-AC0D-A7B8E9AA28EF}"/>
            </a:ext>
          </a:extLst>
        </xdr:cNvPr>
        <xdr:cNvCxnSpPr/>
      </xdr:nvCxnSpPr>
      <xdr:spPr>
        <a:xfrm flipV="1">
          <a:off x="11798300" y="4846927"/>
          <a:ext cx="762000" cy="16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040CE720-D9C3-4E12-82C5-66196F038369}"/>
            </a:ext>
          </a:extLst>
        </xdr:cNvPr>
        <xdr:cNvSpPr txBox="1"/>
      </xdr:nvSpPr>
      <xdr:spPr>
        <a:xfrm>
          <a:off x="13836727" y="503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41FB7FA5-3F04-48EF-8DD4-79BFD95A4393}"/>
            </a:ext>
          </a:extLst>
        </xdr:cNvPr>
        <xdr:cNvSpPr txBox="1"/>
      </xdr:nvSpPr>
      <xdr:spPr>
        <a:xfrm>
          <a:off x="13087427" y="506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ACD3498E-61A6-46D1-8719-8851C69F3EDA}"/>
            </a:ext>
          </a:extLst>
        </xdr:cNvPr>
        <xdr:cNvSpPr txBox="1"/>
      </xdr:nvSpPr>
      <xdr:spPr>
        <a:xfrm>
          <a:off x="12325427" y="505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D0F9B9B1-5460-427D-8517-6DF09E3BB5AC}"/>
            </a:ext>
          </a:extLst>
        </xdr:cNvPr>
        <xdr:cNvSpPr txBox="1"/>
      </xdr:nvSpPr>
      <xdr:spPr>
        <a:xfrm>
          <a:off x="11563427" y="517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78820</xdr:rowOff>
    </xdr:from>
    <xdr:ext cx="469744" cy="259045"/>
    <xdr:sp macro="" textlink="">
      <xdr:nvSpPr>
        <xdr:cNvPr id="167" name="n_1mainValue債務償還比率">
          <a:extLst>
            <a:ext uri="{FF2B5EF4-FFF2-40B4-BE49-F238E27FC236}">
              <a16:creationId xmlns:a16="http://schemas.microsoft.com/office/drawing/2014/main" id="{D56EA1CC-80D0-44A0-BB62-26F27FC2AF62}"/>
            </a:ext>
          </a:extLst>
        </xdr:cNvPr>
        <xdr:cNvSpPr txBox="1"/>
      </xdr:nvSpPr>
      <xdr:spPr>
        <a:xfrm>
          <a:off x="13836727" y="470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157313</xdr:rowOff>
    </xdr:from>
    <xdr:ext cx="469744" cy="259045"/>
    <xdr:sp macro="" textlink="">
      <xdr:nvSpPr>
        <xdr:cNvPr id="168" name="n_2mainValue債務償還比率">
          <a:extLst>
            <a:ext uri="{FF2B5EF4-FFF2-40B4-BE49-F238E27FC236}">
              <a16:creationId xmlns:a16="http://schemas.microsoft.com/office/drawing/2014/main" id="{C2373A6B-3D3F-4771-809D-F97833A0ADEF}"/>
            </a:ext>
          </a:extLst>
        </xdr:cNvPr>
        <xdr:cNvSpPr txBox="1"/>
      </xdr:nvSpPr>
      <xdr:spPr>
        <a:xfrm>
          <a:off x="13087427" y="461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113654</xdr:rowOff>
    </xdr:from>
    <xdr:ext cx="469744" cy="259045"/>
    <xdr:sp macro="" textlink="">
      <xdr:nvSpPr>
        <xdr:cNvPr id="169" name="n_3mainValue債務償還比率">
          <a:extLst>
            <a:ext uri="{FF2B5EF4-FFF2-40B4-BE49-F238E27FC236}">
              <a16:creationId xmlns:a16="http://schemas.microsoft.com/office/drawing/2014/main" id="{EBB7C93A-8E0D-4C0E-9557-D0F5071A0FCC}"/>
            </a:ext>
          </a:extLst>
        </xdr:cNvPr>
        <xdr:cNvSpPr txBox="1"/>
      </xdr:nvSpPr>
      <xdr:spPr>
        <a:xfrm>
          <a:off x="12325427" y="457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110006</xdr:rowOff>
    </xdr:from>
    <xdr:ext cx="469744" cy="259045"/>
    <xdr:sp macro="" textlink="">
      <xdr:nvSpPr>
        <xdr:cNvPr id="170" name="n_4mainValue債務償還比率">
          <a:extLst>
            <a:ext uri="{FF2B5EF4-FFF2-40B4-BE49-F238E27FC236}">
              <a16:creationId xmlns:a16="http://schemas.microsoft.com/office/drawing/2014/main" id="{6C0A4FFE-0007-4A81-8941-D6D9901A45D7}"/>
            </a:ext>
          </a:extLst>
        </xdr:cNvPr>
        <xdr:cNvSpPr txBox="1"/>
      </xdr:nvSpPr>
      <xdr:spPr>
        <a:xfrm>
          <a:off x="11563427" y="473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907FF49-655C-4591-BEBB-89EF68FB01E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FDF33A1A-DCA3-4406-9B60-4D201625A1D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02DD3B5-4A66-4E6F-B227-5B24100FB0CE}"/>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D8ED4DA-5BB9-4507-BA78-BDBC5830865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14A1781-0264-4E76-97CC-67FA80E1E02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6AD4FEF-5ED7-4C8C-B2D2-2C141D7FB856}"/>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F12658-B62B-40E0-BFBA-75A4EAD3C4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CE244A-AE93-4F2C-9086-F77C85AFDA6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9C42AF-54C5-41DD-8851-9841193AEE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070E1C-A800-45C5-BB33-B2020B67AAB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404EA68-D0FC-4ACE-824F-283DB101B70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AB020F-FDD3-45B5-B7C9-D58F8F65CA1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B42D24-A1E8-4948-8EBC-20A1090283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371480-DA9D-4917-9F33-63835FA84F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BA70B2-F566-49C9-A053-5CC897723E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DE87704-8600-40B2-AB62-D84E09BB97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3EDF19-761B-4502-B75C-5256A09FA6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5D7023-2B0F-4326-93CB-B3749A4129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E0470A-1F6D-4E23-A2AB-6911EDB31F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7437903-683C-459D-8977-16B4A484E4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175A3A-3C87-4E96-A50D-BE2AD9E263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E6D5C4D-B1D0-47C8-B4B8-46AB4B1AC43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6C90AC-81FE-4459-9241-718A1ED3454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181324-5C9C-47EA-84C3-E242D0D092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D485F2-B40E-4C58-82D7-6E4AF143D4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734A86-4962-409F-B757-29F32D715EC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A57CA8-764E-4BC8-BC6F-03FDCC54DC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5F2A07-3F67-4AE5-B011-EFA6D28381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C580062-20A2-47F0-9A55-D449CF9657D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285D2B-642B-4E35-942F-5F87D0C43D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4F178D-5319-4C82-9C78-02D6EFDE3C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5A21E7-32D5-4ADA-A776-3A0BEEFD459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792980-FFD8-49D1-A490-82D833409A2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7DB9BF-E6AC-4179-AA38-70D8A52978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917AA2-6ABD-4DCF-B3C0-76BEF7EC81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3352F3-0938-4496-ACE7-74B05A57CAA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112FC7-4FB9-4AB7-92E9-A12D89829A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88D518-2C88-4207-A5C8-11CEDCC1437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0B0A88-C742-4366-A46E-C443F977E4C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5C6D65-4BB0-4135-9056-E92CDD0200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EB56900-96CA-4D85-8D88-97FFB3FF82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A94EEBE-495D-46F9-8D69-CA35E0157E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109B47-418E-4595-9932-8DEA78D488E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4D41E0-9449-4EC1-8663-5ADC2E8565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7847A5-9011-402E-B498-514E8FA8101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A8548D-6CBD-45B2-AEAA-B037ED8D899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F585C31-CA7A-4110-AE44-86BE4690A82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C889AF-1B83-43FF-87F7-BDBF7D9EA99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CE6482-22CC-4D68-9CFB-3C193A51326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FFA7A310-EFE4-42D2-830C-523742F1F075}"/>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74FF00D-1BCE-47EF-AA30-FE4ADA38026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DB17A00-CFBC-4678-8B96-32CC17AF02A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166E617-2FE1-4CC4-9C40-16F7A0AB633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BB19766-8C81-41E0-8904-D2B38284712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B97D86A-85F1-446F-9FEF-DB95A2B818D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7ADED05-AD6C-4E86-9049-80FA1731341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C8A2B81-5516-4971-BE2C-4DAE3B19C85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5191DDA-039E-4A46-B949-E81AF2959DE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8AC61DF-21FD-4913-A309-67A0787F69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4ED84F5E-1A2E-4042-9D5A-12A8D7269FE3}"/>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12642C-9477-49D1-8EC0-01A1A55225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62782557-4B9B-45E3-9441-A574F8B4956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C512499-1B7F-413D-B877-682D83CD8C2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4D61393-C59C-45CB-86EE-5AB2CA7296D1}"/>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F5A70ED7-5895-4B39-BC94-F04EFFE956E9}"/>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CEFA7ACD-BFDE-4B37-B27B-70733878DAC3}"/>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8D5318BC-CED8-4462-8B63-940EEEEDC783}"/>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7AB8A29C-F388-4F35-BBA6-55001A2A94B7}"/>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38EC3932-CBD1-4BAB-B503-0917D99F7A2E}"/>
            </a:ext>
          </a:extLst>
        </xdr:cNvPr>
        <xdr:cNvSpPr txBox="1"/>
      </xdr:nvSpPr>
      <xdr:spPr>
        <a:xfrm>
          <a:off x="4673600" y="661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36CADF44-699A-453F-A702-45E6E770DFFA}"/>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5215A67A-7309-4331-B302-30B804684C23}"/>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896FA2EE-D6E8-4706-9F06-27DFD3E146D7}"/>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9A7488E2-2F5F-4A9F-954F-9346309EE313}"/>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C6C94472-FC05-4308-B0E3-026D63FC9BAE}"/>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08DA9A-AB4C-4B68-9E8E-EAB752EBAB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32698A-06F0-4E8B-886C-D9FD2E2855B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D1F8A7-B6B3-4EF0-B2C3-5ADEE61C5B2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86FFF62-F52C-42E3-A828-FF12B65A13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D5ED153E-910C-4F07-831B-7673B3D0F1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72753</xdr:rowOff>
    </xdr:from>
    <xdr:to>
      <xdr:col>24</xdr:col>
      <xdr:colOff>114300</xdr:colOff>
      <xdr:row>38</xdr:row>
      <xdr:rowOff>2903</xdr:rowOff>
    </xdr:to>
    <xdr:sp macro="" textlink="">
      <xdr:nvSpPr>
        <xdr:cNvPr id="75" name="楕円 74">
          <a:extLst>
            <a:ext uri="{FF2B5EF4-FFF2-40B4-BE49-F238E27FC236}">
              <a16:creationId xmlns:a16="http://schemas.microsoft.com/office/drawing/2014/main" id="{6F3085AA-D1E0-433B-9482-18E49B7CF8C0}"/>
            </a:ext>
          </a:extLst>
        </xdr:cNvPr>
        <xdr:cNvSpPr/>
      </xdr:nvSpPr>
      <xdr:spPr>
        <a:xfrm>
          <a:off x="45847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95630</xdr:rowOff>
    </xdr:from>
    <xdr:ext cx="405111" cy="259045"/>
    <xdr:sp macro="" textlink="">
      <xdr:nvSpPr>
        <xdr:cNvPr id="76" name="【道路】&#10;有形固定資産減価償却率該当値テキスト">
          <a:extLst>
            <a:ext uri="{FF2B5EF4-FFF2-40B4-BE49-F238E27FC236}">
              <a16:creationId xmlns:a16="http://schemas.microsoft.com/office/drawing/2014/main" id="{1BF02678-7BA4-484E-B2F7-93F45E0CE09C}"/>
            </a:ext>
          </a:extLst>
        </xdr:cNvPr>
        <xdr:cNvSpPr txBox="1"/>
      </xdr:nvSpPr>
      <xdr:spPr>
        <a:xfrm>
          <a:off x="4673600"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xdr:rowOff>
    </xdr:from>
    <xdr:to>
      <xdr:col>20</xdr:col>
      <xdr:colOff>38100</xdr:colOff>
      <xdr:row>37</xdr:row>
      <xdr:rowOff>102507</xdr:rowOff>
    </xdr:to>
    <xdr:sp macro="" textlink="">
      <xdr:nvSpPr>
        <xdr:cNvPr id="77" name="楕円 76">
          <a:extLst>
            <a:ext uri="{FF2B5EF4-FFF2-40B4-BE49-F238E27FC236}">
              <a16:creationId xmlns:a16="http://schemas.microsoft.com/office/drawing/2014/main" id="{372EEC50-3A01-44F6-A823-78D79E173C4A}"/>
            </a:ext>
          </a:extLst>
        </xdr:cNvPr>
        <xdr:cNvSpPr/>
      </xdr:nvSpPr>
      <xdr:spPr>
        <a:xfrm>
          <a:off x="3746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51707</xdr:rowOff>
    </xdr:from>
    <xdr:to>
      <xdr:col>24</xdr:col>
      <xdr:colOff>63500</xdr:colOff>
      <xdr:row>37</xdr:row>
      <xdr:rowOff>123553</xdr:rowOff>
    </xdr:to>
    <xdr:cxnSp macro="">
      <xdr:nvCxnSpPr>
        <xdr:cNvPr id="78" name="直線コネクタ 77">
          <a:extLst>
            <a:ext uri="{FF2B5EF4-FFF2-40B4-BE49-F238E27FC236}">
              <a16:creationId xmlns:a16="http://schemas.microsoft.com/office/drawing/2014/main" id="{80B53617-0A02-4182-89D4-EEA80DE06AE3}"/>
            </a:ext>
          </a:extLst>
        </xdr:cNvPr>
        <xdr:cNvCxnSpPr/>
      </xdr:nvCxnSpPr>
      <xdr:spPr>
        <a:xfrm>
          <a:off x="3797300" y="639535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9" name="楕円 78">
          <a:extLst>
            <a:ext uri="{FF2B5EF4-FFF2-40B4-BE49-F238E27FC236}">
              <a16:creationId xmlns:a16="http://schemas.microsoft.com/office/drawing/2014/main" id="{08DE7C53-3D78-41E2-8F5F-9C7FF0E9977A}"/>
            </a:ext>
          </a:extLst>
        </xdr:cNvPr>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51707</xdr:rowOff>
    </xdr:to>
    <xdr:cxnSp macro="">
      <xdr:nvCxnSpPr>
        <xdr:cNvPr id="80" name="直線コネクタ 79">
          <a:extLst>
            <a:ext uri="{FF2B5EF4-FFF2-40B4-BE49-F238E27FC236}">
              <a16:creationId xmlns:a16="http://schemas.microsoft.com/office/drawing/2014/main" id="{BB7237C0-36DA-48D7-BF35-7CE41F3C9816}"/>
            </a:ext>
          </a:extLst>
        </xdr:cNvPr>
        <xdr:cNvCxnSpPr/>
      </xdr:nvCxnSpPr>
      <xdr:spPr>
        <a:xfrm>
          <a:off x="2908300" y="63398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64589</xdr:rowOff>
    </xdr:from>
    <xdr:to>
      <xdr:col>10</xdr:col>
      <xdr:colOff>165100</xdr:colOff>
      <xdr:row>36</xdr:row>
      <xdr:rowOff>166189</xdr:rowOff>
    </xdr:to>
    <xdr:sp macro="" textlink="">
      <xdr:nvSpPr>
        <xdr:cNvPr id="81" name="楕円 80">
          <a:extLst>
            <a:ext uri="{FF2B5EF4-FFF2-40B4-BE49-F238E27FC236}">
              <a16:creationId xmlns:a16="http://schemas.microsoft.com/office/drawing/2014/main" id="{221CFA92-D43A-4502-A371-C102B9F248B8}"/>
            </a:ext>
          </a:extLst>
        </xdr:cNvPr>
        <xdr:cNvSpPr/>
      </xdr:nvSpPr>
      <xdr:spPr>
        <a:xfrm>
          <a:off x="19685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115389</xdr:rowOff>
    </xdr:from>
    <xdr:to>
      <xdr:col>15</xdr:col>
      <xdr:colOff>50800</xdr:colOff>
      <xdr:row>36</xdr:row>
      <xdr:rowOff>167640</xdr:rowOff>
    </xdr:to>
    <xdr:cxnSp macro="">
      <xdr:nvCxnSpPr>
        <xdr:cNvPr id="82" name="直線コネクタ 81">
          <a:extLst>
            <a:ext uri="{FF2B5EF4-FFF2-40B4-BE49-F238E27FC236}">
              <a16:creationId xmlns:a16="http://schemas.microsoft.com/office/drawing/2014/main" id="{75ED59E6-9CA8-4145-B32A-AC0C6931643C}"/>
            </a:ext>
          </a:extLst>
        </xdr:cNvPr>
        <xdr:cNvCxnSpPr/>
      </xdr:nvCxnSpPr>
      <xdr:spPr>
        <a:xfrm>
          <a:off x="2019300" y="628758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170724</xdr:rowOff>
    </xdr:from>
    <xdr:to>
      <xdr:col>6</xdr:col>
      <xdr:colOff>38100</xdr:colOff>
      <xdr:row>36</xdr:row>
      <xdr:rowOff>100874</xdr:rowOff>
    </xdr:to>
    <xdr:sp macro="" textlink="">
      <xdr:nvSpPr>
        <xdr:cNvPr id="83" name="楕円 82">
          <a:extLst>
            <a:ext uri="{FF2B5EF4-FFF2-40B4-BE49-F238E27FC236}">
              <a16:creationId xmlns:a16="http://schemas.microsoft.com/office/drawing/2014/main" id="{F05DFF6D-677A-44DC-A312-7BD1555A1B57}"/>
            </a:ext>
          </a:extLst>
        </xdr:cNvPr>
        <xdr:cNvSpPr/>
      </xdr:nvSpPr>
      <xdr:spPr>
        <a:xfrm>
          <a:off x="1079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50074</xdr:rowOff>
    </xdr:from>
    <xdr:to>
      <xdr:col>10</xdr:col>
      <xdr:colOff>114300</xdr:colOff>
      <xdr:row>36</xdr:row>
      <xdr:rowOff>115389</xdr:rowOff>
    </xdr:to>
    <xdr:cxnSp macro="">
      <xdr:nvCxnSpPr>
        <xdr:cNvPr id="84" name="直線コネクタ 83">
          <a:extLst>
            <a:ext uri="{FF2B5EF4-FFF2-40B4-BE49-F238E27FC236}">
              <a16:creationId xmlns:a16="http://schemas.microsoft.com/office/drawing/2014/main" id="{BEBC6DA3-D061-4FAB-9F1C-B4502991C4F8}"/>
            </a:ext>
          </a:extLst>
        </xdr:cNvPr>
        <xdr:cNvCxnSpPr/>
      </xdr:nvCxnSpPr>
      <xdr:spPr>
        <a:xfrm>
          <a:off x="1130300" y="622227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73CE1498-33D7-44D5-A084-506F077E2BE6}"/>
            </a:ext>
          </a:extLst>
        </xdr:cNvPr>
        <xdr:cNvSpPr txBox="1"/>
      </xdr:nvSpPr>
      <xdr:spPr>
        <a:xfrm>
          <a:off x="35820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ED6BF689-ACC6-49E4-BC3E-317C460C1247}"/>
            </a:ext>
          </a:extLst>
        </xdr:cNvPr>
        <xdr:cNvSpPr txBox="1"/>
      </xdr:nvSpPr>
      <xdr:spPr>
        <a:xfrm>
          <a:off x="2705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8EAD7784-4230-4552-B7E0-3E7CCBE20F9F}"/>
            </a:ext>
          </a:extLst>
        </xdr:cNvPr>
        <xdr:cNvSpPr txBox="1"/>
      </xdr:nvSpPr>
      <xdr:spPr>
        <a:xfrm>
          <a:off x="1816744"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F9022965-8FF3-440E-9CFF-B04E283CDF19}"/>
            </a:ext>
          </a:extLst>
        </xdr:cNvPr>
        <xdr:cNvSpPr txBox="1"/>
      </xdr:nvSpPr>
      <xdr:spPr>
        <a:xfrm>
          <a:off x="927744" y="644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119034</xdr:rowOff>
    </xdr:from>
    <xdr:ext cx="405111" cy="259045"/>
    <xdr:sp macro="" textlink="">
      <xdr:nvSpPr>
        <xdr:cNvPr id="89" name="n_1mainValue【道路】&#10;有形固定資産減価償却率">
          <a:extLst>
            <a:ext uri="{FF2B5EF4-FFF2-40B4-BE49-F238E27FC236}">
              <a16:creationId xmlns:a16="http://schemas.microsoft.com/office/drawing/2014/main" id="{209D6E67-8FB1-46CA-9F66-48C11AE45D83}"/>
            </a:ext>
          </a:extLst>
        </xdr:cNvPr>
        <xdr:cNvSpPr txBox="1"/>
      </xdr:nvSpPr>
      <xdr:spPr>
        <a:xfrm>
          <a:off x="35820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macro="" textlink="">
      <xdr:nvSpPr>
        <xdr:cNvPr id="90" name="n_2mainValue【道路】&#10;有形固定資産減価償却率">
          <a:extLst>
            <a:ext uri="{FF2B5EF4-FFF2-40B4-BE49-F238E27FC236}">
              <a16:creationId xmlns:a16="http://schemas.microsoft.com/office/drawing/2014/main" id="{3F29C091-242C-465C-B639-8D102D4C581E}"/>
            </a:ext>
          </a:extLst>
        </xdr:cNvPr>
        <xdr:cNvSpPr txBox="1"/>
      </xdr:nvSpPr>
      <xdr:spPr>
        <a:xfrm>
          <a:off x="2705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11266</xdr:rowOff>
    </xdr:from>
    <xdr:ext cx="405111" cy="259045"/>
    <xdr:sp macro="" textlink="">
      <xdr:nvSpPr>
        <xdr:cNvPr id="91" name="n_3mainValue【道路】&#10;有形固定資産減価償却率">
          <a:extLst>
            <a:ext uri="{FF2B5EF4-FFF2-40B4-BE49-F238E27FC236}">
              <a16:creationId xmlns:a16="http://schemas.microsoft.com/office/drawing/2014/main" id="{B8A2E96A-5625-4810-8DDC-FA9505D53756}"/>
            </a:ext>
          </a:extLst>
        </xdr:cNvPr>
        <xdr:cNvSpPr txBox="1"/>
      </xdr:nvSpPr>
      <xdr:spPr>
        <a:xfrm>
          <a:off x="1816744" y="601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117401</xdr:rowOff>
    </xdr:from>
    <xdr:ext cx="405111" cy="259045"/>
    <xdr:sp macro="" textlink="">
      <xdr:nvSpPr>
        <xdr:cNvPr id="92" name="n_4mainValue【道路】&#10;有形固定資産減価償却率">
          <a:extLst>
            <a:ext uri="{FF2B5EF4-FFF2-40B4-BE49-F238E27FC236}">
              <a16:creationId xmlns:a16="http://schemas.microsoft.com/office/drawing/2014/main" id="{49E02781-4E3C-4861-946B-F4FA09959113}"/>
            </a:ext>
          </a:extLst>
        </xdr:cNvPr>
        <xdr:cNvSpPr txBox="1"/>
      </xdr:nvSpPr>
      <xdr:spPr>
        <a:xfrm>
          <a:off x="9277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1F6E4F20-BAB8-40A4-B0D3-884B0A868F3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78E4E6E1-1526-4960-BDF4-72D370B7FEE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21E21453-2912-4633-9E22-62A644BFDA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ACAAC2F9-86AD-4FEC-9C3D-009D1A88D5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D7F97D83-171F-4E35-BCBF-3E5773C2E3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7D96E7D3-FE3A-430D-8EDA-8C62270F72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C32FB07-6D33-466A-AB18-A68AA05159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FBB9504-489A-4F38-8725-229223F87B2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E97D2C50-7A54-4E6B-A96E-825122B77B2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EA2FE980-8523-461D-B8CA-A403489C4B7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CDB049F8-262B-4249-9030-7FD19B875EE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6ADCA14D-37F2-49E3-AEEC-A7B43E748A7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B623DB08-7E85-4F02-AB76-4AF044C7C1B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8B82E56A-E7FA-4A52-B1A4-0BAAF82E8C7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B53FB641-7794-47E6-B4A7-972C61755E8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C90BB4B5-2EE1-42CD-8BDE-08E9DF9A46C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37B6F0C0-AE4B-4A8A-BF48-5BAF7C036AB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AD41A487-EA5F-4B99-8EC2-D7737B6C69B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18E44DBF-7D6B-4B42-A6FB-71E91A67DD8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26B76E93-C719-42D0-8F4A-8C6EFB086445}"/>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C33824A8-0F1A-4812-874C-1CE7DE031D1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5D0ED73C-BCC4-4164-A667-2761870B6F2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B4361FA7-AE27-4A60-A829-05BFF78457F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E1EB0277-031D-4D01-8AEE-9FFE0EF5575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7256882D-5B32-4660-AFCA-4BCD448338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B30C4A7A-08F2-46CC-B05C-ECFD5512559E}"/>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4336D14C-7B1D-4F5E-818C-14262DEBBF3A}"/>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5AF7E1CA-87CE-4E08-8181-29345C0A7B8C}"/>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9395B46B-4C92-42EF-BE31-32E12199337C}"/>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301FC229-41FE-4E8F-B6E2-6D209FF1E07E}"/>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5320BC8E-FBAA-4D10-BEA0-2DBEE51ED4ED}"/>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956430E7-2CFB-4662-B30A-355DDD67193D}"/>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44AA5AC4-471E-4B00-8547-19BE6F581922}"/>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C4FCAF03-C85A-4346-8179-0F91C1770E6D}"/>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7DFEE16E-B957-4686-915B-6F6E5F43266A}"/>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B6744C23-7D8E-49DF-8062-3214C2B2DC1B}"/>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798D99E-BB1D-43B4-9B34-AEDC6D1E0D9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F317FB0-462F-44DA-905A-122D7B14338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97D1D97-A1A3-4399-A5B9-01E1E212A28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8C20131-ABB1-4A26-B563-972E9E9D18C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11FC84C1-1D09-4C8A-8CA8-EBA29A21CB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114805</xdr:rowOff>
    </xdr:from>
    <xdr:to>
      <xdr:col>55</xdr:col>
      <xdr:colOff>50800</xdr:colOff>
      <xdr:row>42</xdr:row>
      <xdr:rowOff>44955</xdr:rowOff>
    </xdr:to>
    <xdr:sp macro="" textlink="">
      <xdr:nvSpPr>
        <xdr:cNvPr id="134" name="楕円 133">
          <a:extLst>
            <a:ext uri="{FF2B5EF4-FFF2-40B4-BE49-F238E27FC236}">
              <a16:creationId xmlns:a16="http://schemas.microsoft.com/office/drawing/2014/main" id="{B2D6758D-0937-4189-BF29-B1397E5E3408}"/>
            </a:ext>
          </a:extLst>
        </xdr:cNvPr>
        <xdr:cNvSpPr/>
      </xdr:nvSpPr>
      <xdr:spPr>
        <a:xfrm>
          <a:off x="10426700" y="714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29732</xdr:rowOff>
    </xdr:from>
    <xdr:ext cx="469744" cy="259045"/>
    <xdr:sp macro="" textlink="">
      <xdr:nvSpPr>
        <xdr:cNvPr id="135" name="【道路】&#10;一人当たり延長該当値テキスト">
          <a:extLst>
            <a:ext uri="{FF2B5EF4-FFF2-40B4-BE49-F238E27FC236}">
              <a16:creationId xmlns:a16="http://schemas.microsoft.com/office/drawing/2014/main" id="{BCB090B0-5FB0-43BC-8B79-4797FAFDDDA7}"/>
            </a:ext>
          </a:extLst>
        </xdr:cNvPr>
        <xdr:cNvSpPr txBox="1"/>
      </xdr:nvSpPr>
      <xdr:spPr>
        <a:xfrm>
          <a:off x="10515600" y="705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115153</xdr:rowOff>
    </xdr:from>
    <xdr:to>
      <xdr:col>50</xdr:col>
      <xdr:colOff>165100</xdr:colOff>
      <xdr:row>42</xdr:row>
      <xdr:rowOff>45303</xdr:rowOff>
    </xdr:to>
    <xdr:sp macro="" textlink="">
      <xdr:nvSpPr>
        <xdr:cNvPr id="136" name="楕円 135">
          <a:extLst>
            <a:ext uri="{FF2B5EF4-FFF2-40B4-BE49-F238E27FC236}">
              <a16:creationId xmlns:a16="http://schemas.microsoft.com/office/drawing/2014/main" id="{44C0100A-7977-42F2-A5C9-FEE925215C17}"/>
            </a:ext>
          </a:extLst>
        </xdr:cNvPr>
        <xdr:cNvSpPr/>
      </xdr:nvSpPr>
      <xdr:spPr>
        <a:xfrm>
          <a:off x="9588500" y="714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165605</xdr:rowOff>
    </xdr:from>
    <xdr:to>
      <xdr:col>55</xdr:col>
      <xdr:colOff>0</xdr:colOff>
      <xdr:row>41</xdr:row>
      <xdr:rowOff>165953</xdr:rowOff>
    </xdr:to>
    <xdr:cxnSp macro="">
      <xdr:nvCxnSpPr>
        <xdr:cNvPr id="137" name="直線コネクタ 136">
          <a:extLst>
            <a:ext uri="{FF2B5EF4-FFF2-40B4-BE49-F238E27FC236}">
              <a16:creationId xmlns:a16="http://schemas.microsoft.com/office/drawing/2014/main" id="{F5D28907-CE17-4E58-8BC6-E9D4D73B2938}"/>
            </a:ext>
          </a:extLst>
        </xdr:cNvPr>
        <xdr:cNvCxnSpPr/>
      </xdr:nvCxnSpPr>
      <xdr:spPr>
        <a:xfrm flipV="1">
          <a:off x="9639300" y="7195055"/>
          <a:ext cx="8382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115523</xdr:rowOff>
    </xdr:from>
    <xdr:to>
      <xdr:col>46</xdr:col>
      <xdr:colOff>38100</xdr:colOff>
      <xdr:row>42</xdr:row>
      <xdr:rowOff>45673</xdr:rowOff>
    </xdr:to>
    <xdr:sp macro="" textlink="">
      <xdr:nvSpPr>
        <xdr:cNvPr id="138" name="楕円 137">
          <a:extLst>
            <a:ext uri="{FF2B5EF4-FFF2-40B4-BE49-F238E27FC236}">
              <a16:creationId xmlns:a16="http://schemas.microsoft.com/office/drawing/2014/main" id="{DF5CD2BA-3175-4BF9-8B26-A23EA0D10558}"/>
            </a:ext>
          </a:extLst>
        </xdr:cNvPr>
        <xdr:cNvSpPr/>
      </xdr:nvSpPr>
      <xdr:spPr>
        <a:xfrm>
          <a:off x="8699500" y="714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165953</xdr:rowOff>
    </xdr:from>
    <xdr:to>
      <xdr:col>50</xdr:col>
      <xdr:colOff>114300</xdr:colOff>
      <xdr:row>41</xdr:row>
      <xdr:rowOff>166323</xdr:rowOff>
    </xdr:to>
    <xdr:cxnSp macro="">
      <xdr:nvCxnSpPr>
        <xdr:cNvPr id="139" name="直線コネクタ 138">
          <a:extLst>
            <a:ext uri="{FF2B5EF4-FFF2-40B4-BE49-F238E27FC236}">
              <a16:creationId xmlns:a16="http://schemas.microsoft.com/office/drawing/2014/main" id="{149C08CE-04DC-478E-98C0-7E2C0397748C}"/>
            </a:ext>
          </a:extLst>
        </xdr:cNvPr>
        <xdr:cNvCxnSpPr/>
      </xdr:nvCxnSpPr>
      <xdr:spPr>
        <a:xfrm flipV="1">
          <a:off x="8750300" y="7195403"/>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115817</xdr:rowOff>
    </xdr:from>
    <xdr:to>
      <xdr:col>41</xdr:col>
      <xdr:colOff>101600</xdr:colOff>
      <xdr:row>42</xdr:row>
      <xdr:rowOff>45967</xdr:rowOff>
    </xdr:to>
    <xdr:sp macro="" textlink="">
      <xdr:nvSpPr>
        <xdr:cNvPr id="140" name="楕円 139">
          <a:extLst>
            <a:ext uri="{FF2B5EF4-FFF2-40B4-BE49-F238E27FC236}">
              <a16:creationId xmlns:a16="http://schemas.microsoft.com/office/drawing/2014/main" id="{D49DF289-77D8-4A00-B724-17AF0E182ABE}"/>
            </a:ext>
          </a:extLst>
        </xdr:cNvPr>
        <xdr:cNvSpPr/>
      </xdr:nvSpPr>
      <xdr:spPr>
        <a:xfrm>
          <a:off x="7810500" y="71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166323</xdr:rowOff>
    </xdr:from>
    <xdr:to>
      <xdr:col>45</xdr:col>
      <xdr:colOff>177800</xdr:colOff>
      <xdr:row>41</xdr:row>
      <xdr:rowOff>166617</xdr:rowOff>
    </xdr:to>
    <xdr:cxnSp macro="">
      <xdr:nvCxnSpPr>
        <xdr:cNvPr id="141" name="直線コネクタ 140">
          <a:extLst>
            <a:ext uri="{FF2B5EF4-FFF2-40B4-BE49-F238E27FC236}">
              <a16:creationId xmlns:a16="http://schemas.microsoft.com/office/drawing/2014/main" id="{9E9D5156-BD4A-4844-948C-52CF1924D28C}"/>
            </a:ext>
          </a:extLst>
        </xdr:cNvPr>
        <xdr:cNvCxnSpPr/>
      </xdr:nvCxnSpPr>
      <xdr:spPr>
        <a:xfrm flipV="1">
          <a:off x="7861300" y="7195773"/>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116579</xdr:rowOff>
    </xdr:from>
    <xdr:to>
      <xdr:col>36</xdr:col>
      <xdr:colOff>165100</xdr:colOff>
      <xdr:row>42</xdr:row>
      <xdr:rowOff>46729</xdr:rowOff>
    </xdr:to>
    <xdr:sp macro="" textlink="">
      <xdr:nvSpPr>
        <xdr:cNvPr id="142" name="楕円 141">
          <a:extLst>
            <a:ext uri="{FF2B5EF4-FFF2-40B4-BE49-F238E27FC236}">
              <a16:creationId xmlns:a16="http://schemas.microsoft.com/office/drawing/2014/main" id="{9BC974E7-7009-444C-A30B-28B51CAAC135}"/>
            </a:ext>
          </a:extLst>
        </xdr:cNvPr>
        <xdr:cNvSpPr/>
      </xdr:nvSpPr>
      <xdr:spPr>
        <a:xfrm>
          <a:off x="6921500" y="714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166617</xdr:rowOff>
    </xdr:from>
    <xdr:to>
      <xdr:col>41</xdr:col>
      <xdr:colOff>50800</xdr:colOff>
      <xdr:row>41</xdr:row>
      <xdr:rowOff>167379</xdr:rowOff>
    </xdr:to>
    <xdr:cxnSp macro="">
      <xdr:nvCxnSpPr>
        <xdr:cNvPr id="143" name="直線コネクタ 142">
          <a:extLst>
            <a:ext uri="{FF2B5EF4-FFF2-40B4-BE49-F238E27FC236}">
              <a16:creationId xmlns:a16="http://schemas.microsoft.com/office/drawing/2014/main" id="{D9E6327E-F5A8-4BD7-9D3B-C68677C7EBD0}"/>
            </a:ext>
          </a:extLst>
        </xdr:cNvPr>
        <xdr:cNvCxnSpPr/>
      </xdr:nvCxnSpPr>
      <xdr:spPr>
        <a:xfrm flipV="1">
          <a:off x="6972300" y="719606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90B83476-0968-440A-977F-F08C921AC84C}"/>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41CD82E8-782D-4841-8955-944AF2C49AD0}"/>
            </a:ext>
          </a:extLst>
        </xdr:cNvPr>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F904FB78-16E8-4737-BF6F-4629EDC4063B}"/>
            </a:ext>
          </a:extLst>
        </xdr:cNvPr>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73290440-792C-4182-85B4-494EDA8473F0}"/>
            </a:ext>
          </a:extLst>
        </xdr:cNvPr>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36430</xdr:rowOff>
    </xdr:from>
    <xdr:ext cx="469744" cy="259045"/>
    <xdr:sp macro="" textlink="">
      <xdr:nvSpPr>
        <xdr:cNvPr id="148" name="n_1mainValue【道路】&#10;一人当たり延長">
          <a:extLst>
            <a:ext uri="{FF2B5EF4-FFF2-40B4-BE49-F238E27FC236}">
              <a16:creationId xmlns:a16="http://schemas.microsoft.com/office/drawing/2014/main" id="{8998B178-30C7-49BC-B334-9765DE159481}"/>
            </a:ext>
          </a:extLst>
        </xdr:cNvPr>
        <xdr:cNvSpPr txBox="1"/>
      </xdr:nvSpPr>
      <xdr:spPr>
        <a:xfrm>
          <a:off x="9391727" y="723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36800</xdr:rowOff>
    </xdr:from>
    <xdr:ext cx="469744" cy="259045"/>
    <xdr:sp macro="" textlink="">
      <xdr:nvSpPr>
        <xdr:cNvPr id="149" name="n_2mainValue【道路】&#10;一人当たり延長">
          <a:extLst>
            <a:ext uri="{FF2B5EF4-FFF2-40B4-BE49-F238E27FC236}">
              <a16:creationId xmlns:a16="http://schemas.microsoft.com/office/drawing/2014/main" id="{D97A41E3-1ECB-4137-BF32-F93A0E3B427F}"/>
            </a:ext>
          </a:extLst>
        </xdr:cNvPr>
        <xdr:cNvSpPr txBox="1"/>
      </xdr:nvSpPr>
      <xdr:spPr>
        <a:xfrm>
          <a:off x="8515427" y="7237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37094</xdr:rowOff>
    </xdr:from>
    <xdr:ext cx="469744" cy="259045"/>
    <xdr:sp macro="" textlink="">
      <xdr:nvSpPr>
        <xdr:cNvPr id="150" name="n_3mainValue【道路】&#10;一人当たり延長">
          <a:extLst>
            <a:ext uri="{FF2B5EF4-FFF2-40B4-BE49-F238E27FC236}">
              <a16:creationId xmlns:a16="http://schemas.microsoft.com/office/drawing/2014/main" id="{E55769B0-E01F-4345-9B93-7550B37B6146}"/>
            </a:ext>
          </a:extLst>
        </xdr:cNvPr>
        <xdr:cNvSpPr txBox="1"/>
      </xdr:nvSpPr>
      <xdr:spPr>
        <a:xfrm>
          <a:off x="7626427" y="723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37856</xdr:rowOff>
    </xdr:from>
    <xdr:ext cx="469744" cy="259045"/>
    <xdr:sp macro="" textlink="">
      <xdr:nvSpPr>
        <xdr:cNvPr id="151" name="n_4mainValue【道路】&#10;一人当たり延長">
          <a:extLst>
            <a:ext uri="{FF2B5EF4-FFF2-40B4-BE49-F238E27FC236}">
              <a16:creationId xmlns:a16="http://schemas.microsoft.com/office/drawing/2014/main" id="{DFDCF995-EA44-4D79-B6D3-9B60BC66177E}"/>
            </a:ext>
          </a:extLst>
        </xdr:cNvPr>
        <xdr:cNvSpPr txBox="1"/>
      </xdr:nvSpPr>
      <xdr:spPr>
        <a:xfrm>
          <a:off x="6737427" y="7238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110C0366-17F2-4ED4-BB2D-D3C94330A42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D5B10C7-E338-4554-BDB2-420422085C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2FBC7F30-0AFF-4A3D-AD1F-39837D27E29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3C5ED843-1C9E-4846-8F68-34E2A7ABDB5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EE228248-66F4-4D1F-9096-E6C548FDBD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7CDC6EB1-CC49-4F23-A262-6EDD446EA30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3C9A528A-79D0-4F83-989F-8D981DF7F6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76FE9433-E5B2-4B42-BF7D-7F526F2FAC3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70B8D904-E4B7-4321-84B5-6436FA2686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923649ED-8BBB-4E9E-ABDD-8E1805B4FC6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E3F46490-3FB4-45CB-9EA4-7D47C6B5F57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B86009C0-12C6-47A8-86A6-81FC8C5280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7F397298-C73F-4142-8DD7-D7F85D4BB5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5D5C6A31-9866-4340-A363-E0F8E24D1D2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872D040B-1BA2-45C2-8A64-F9216292D36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DD23F41C-BC07-4F8B-83B5-246F20AAB59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D9650629-AB34-46BA-9A62-39B002171D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4C4B4E7C-DE21-4BAC-9DC8-6B21215DA2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15B5F4DF-F7B5-4DE5-937F-908667F3B6D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B14FE955-51E7-4672-91BE-6151CCE97DC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562300A8-9A86-41F2-BDA8-D82F9E5B50E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F4936F83-B163-4FFB-B4B4-873AE1F9398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51E2ABFF-103E-49E9-A4AB-83A1605E6A7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71E1FDBB-E231-4AFB-89DC-8662DFF97B8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619CE357-2BDD-4887-9F49-564770F0CA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D744204F-A04D-4E94-8CB8-EE9538D45180}"/>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82736B35-0084-497F-9BBF-24BC99126CF6}"/>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2A795FD3-139D-42AE-B273-4FCBBEEE627A}"/>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395AACDC-7F1A-4CAC-A1A3-0807E8D7DC97}"/>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F9679918-FB44-4F9D-A1D8-5D406AA2415C}"/>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C2CDA78F-6D29-4DD1-BF52-1982A3C24C79}"/>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F9F3EB8A-4C66-4D01-8054-4031BAF83026}"/>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78B67F16-A413-48A5-A03C-8C29C0978979}"/>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F706BEB4-15C3-4AB9-9E8B-4DC680A69A68}"/>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53DF452F-AE92-411B-ABE4-21EF0DC5E4E7}"/>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FBE31500-D6AA-42FB-BEE6-A39616391ADE}"/>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FBB502B-8C9D-4247-9982-103A402F2A4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4D3FB06-1E4E-4B34-BD02-16A7DE02983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5AFB545-19A3-43B3-B728-EEED36D8D5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4762356B-F74A-4E28-8CCA-C18B03B5E1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56BBCB64-1A9B-4822-8BE7-39B7EE850D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50437</xdr:rowOff>
    </xdr:from>
    <xdr:to>
      <xdr:col>24</xdr:col>
      <xdr:colOff>114300</xdr:colOff>
      <xdr:row>60</xdr:row>
      <xdr:rowOff>152037</xdr:rowOff>
    </xdr:to>
    <xdr:sp macro="" textlink="">
      <xdr:nvSpPr>
        <xdr:cNvPr id="193" name="楕円 192">
          <a:extLst>
            <a:ext uri="{FF2B5EF4-FFF2-40B4-BE49-F238E27FC236}">
              <a16:creationId xmlns:a16="http://schemas.microsoft.com/office/drawing/2014/main" id="{43D33D59-14CF-407D-BFBF-56518204BB8F}"/>
            </a:ext>
          </a:extLst>
        </xdr:cNvPr>
        <xdr:cNvSpPr/>
      </xdr:nvSpPr>
      <xdr:spPr>
        <a:xfrm>
          <a:off x="45847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73314</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E8FDC934-7B7F-46E6-BEAD-CA6B89422F2C}"/>
            </a:ext>
          </a:extLst>
        </xdr:cNvPr>
        <xdr:cNvSpPr txBox="1"/>
      </xdr:nvSpPr>
      <xdr:spPr>
        <a:xfrm>
          <a:off x="4673600" y="1018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22678</xdr:rowOff>
    </xdr:from>
    <xdr:to>
      <xdr:col>20</xdr:col>
      <xdr:colOff>38100</xdr:colOff>
      <xdr:row>60</xdr:row>
      <xdr:rowOff>124278</xdr:rowOff>
    </xdr:to>
    <xdr:sp macro="" textlink="">
      <xdr:nvSpPr>
        <xdr:cNvPr id="195" name="楕円 194">
          <a:extLst>
            <a:ext uri="{FF2B5EF4-FFF2-40B4-BE49-F238E27FC236}">
              <a16:creationId xmlns:a16="http://schemas.microsoft.com/office/drawing/2014/main" id="{5B7D346F-1E19-4BC0-AA49-2C103B842237}"/>
            </a:ext>
          </a:extLst>
        </xdr:cNvPr>
        <xdr:cNvSpPr/>
      </xdr:nvSpPr>
      <xdr:spPr>
        <a:xfrm>
          <a:off x="3746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73478</xdr:rowOff>
    </xdr:from>
    <xdr:to>
      <xdr:col>24</xdr:col>
      <xdr:colOff>63500</xdr:colOff>
      <xdr:row>60</xdr:row>
      <xdr:rowOff>101237</xdr:rowOff>
    </xdr:to>
    <xdr:cxnSp macro="">
      <xdr:nvCxnSpPr>
        <xdr:cNvPr id="196" name="直線コネクタ 195">
          <a:extLst>
            <a:ext uri="{FF2B5EF4-FFF2-40B4-BE49-F238E27FC236}">
              <a16:creationId xmlns:a16="http://schemas.microsoft.com/office/drawing/2014/main" id="{1DEFB12D-E534-4334-8813-3D22845F34BD}"/>
            </a:ext>
          </a:extLst>
        </xdr:cNvPr>
        <xdr:cNvCxnSpPr/>
      </xdr:nvCxnSpPr>
      <xdr:spPr>
        <a:xfrm>
          <a:off x="3797300" y="1036047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168003</xdr:rowOff>
    </xdr:from>
    <xdr:to>
      <xdr:col>15</xdr:col>
      <xdr:colOff>101600</xdr:colOff>
      <xdr:row>60</xdr:row>
      <xdr:rowOff>98153</xdr:rowOff>
    </xdr:to>
    <xdr:sp macro="" textlink="">
      <xdr:nvSpPr>
        <xdr:cNvPr id="197" name="楕円 196">
          <a:extLst>
            <a:ext uri="{FF2B5EF4-FFF2-40B4-BE49-F238E27FC236}">
              <a16:creationId xmlns:a16="http://schemas.microsoft.com/office/drawing/2014/main" id="{3F18969F-72D4-4682-A83A-F410576A976D}"/>
            </a:ext>
          </a:extLst>
        </xdr:cNvPr>
        <xdr:cNvSpPr/>
      </xdr:nvSpPr>
      <xdr:spPr>
        <a:xfrm>
          <a:off x="2857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47353</xdr:rowOff>
    </xdr:from>
    <xdr:to>
      <xdr:col>19</xdr:col>
      <xdr:colOff>177800</xdr:colOff>
      <xdr:row>60</xdr:row>
      <xdr:rowOff>73478</xdr:rowOff>
    </xdr:to>
    <xdr:cxnSp macro="">
      <xdr:nvCxnSpPr>
        <xdr:cNvPr id="198" name="直線コネクタ 197">
          <a:extLst>
            <a:ext uri="{FF2B5EF4-FFF2-40B4-BE49-F238E27FC236}">
              <a16:creationId xmlns:a16="http://schemas.microsoft.com/office/drawing/2014/main" id="{6420F02D-D00A-4450-9C7A-C1AA1B50D983}"/>
            </a:ext>
          </a:extLst>
        </xdr:cNvPr>
        <xdr:cNvCxnSpPr/>
      </xdr:nvCxnSpPr>
      <xdr:spPr>
        <a:xfrm>
          <a:off x="2908300" y="103343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140244</xdr:rowOff>
    </xdr:from>
    <xdr:to>
      <xdr:col>10</xdr:col>
      <xdr:colOff>165100</xdr:colOff>
      <xdr:row>60</xdr:row>
      <xdr:rowOff>70394</xdr:rowOff>
    </xdr:to>
    <xdr:sp macro="" textlink="">
      <xdr:nvSpPr>
        <xdr:cNvPr id="199" name="楕円 198">
          <a:extLst>
            <a:ext uri="{FF2B5EF4-FFF2-40B4-BE49-F238E27FC236}">
              <a16:creationId xmlns:a16="http://schemas.microsoft.com/office/drawing/2014/main" id="{5F9AF970-5BB6-4FC4-913B-D65D7E9EAFC7}"/>
            </a:ext>
          </a:extLst>
        </xdr:cNvPr>
        <xdr:cNvSpPr/>
      </xdr:nvSpPr>
      <xdr:spPr>
        <a:xfrm>
          <a:off x="1968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19594</xdr:rowOff>
    </xdr:from>
    <xdr:to>
      <xdr:col>15</xdr:col>
      <xdr:colOff>50800</xdr:colOff>
      <xdr:row>60</xdr:row>
      <xdr:rowOff>47353</xdr:rowOff>
    </xdr:to>
    <xdr:cxnSp macro="">
      <xdr:nvCxnSpPr>
        <xdr:cNvPr id="200" name="直線コネクタ 199">
          <a:extLst>
            <a:ext uri="{FF2B5EF4-FFF2-40B4-BE49-F238E27FC236}">
              <a16:creationId xmlns:a16="http://schemas.microsoft.com/office/drawing/2014/main" id="{CFA3C9FA-4024-4F4B-9E5E-FDAAC37E5E72}"/>
            </a:ext>
          </a:extLst>
        </xdr:cNvPr>
        <xdr:cNvCxnSpPr/>
      </xdr:nvCxnSpPr>
      <xdr:spPr>
        <a:xfrm>
          <a:off x="2019300" y="1030659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122283</xdr:rowOff>
    </xdr:from>
    <xdr:to>
      <xdr:col>6</xdr:col>
      <xdr:colOff>38100</xdr:colOff>
      <xdr:row>60</xdr:row>
      <xdr:rowOff>52433</xdr:rowOff>
    </xdr:to>
    <xdr:sp macro="" textlink="">
      <xdr:nvSpPr>
        <xdr:cNvPr id="201" name="楕円 200">
          <a:extLst>
            <a:ext uri="{FF2B5EF4-FFF2-40B4-BE49-F238E27FC236}">
              <a16:creationId xmlns:a16="http://schemas.microsoft.com/office/drawing/2014/main" id="{41B57414-AFA5-43D6-A659-07F2C3B4A597}"/>
            </a:ext>
          </a:extLst>
        </xdr:cNvPr>
        <xdr:cNvSpPr/>
      </xdr:nvSpPr>
      <xdr:spPr>
        <a:xfrm>
          <a:off x="1079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1633</xdr:rowOff>
    </xdr:from>
    <xdr:to>
      <xdr:col>10</xdr:col>
      <xdr:colOff>114300</xdr:colOff>
      <xdr:row>60</xdr:row>
      <xdr:rowOff>19594</xdr:rowOff>
    </xdr:to>
    <xdr:cxnSp macro="">
      <xdr:nvCxnSpPr>
        <xdr:cNvPr id="202" name="直線コネクタ 201">
          <a:extLst>
            <a:ext uri="{FF2B5EF4-FFF2-40B4-BE49-F238E27FC236}">
              <a16:creationId xmlns:a16="http://schemas.microsoft.com/office/drawing/2014/main" id="{00BA89B9-03AE-4414-AC8F-8994D344AA67}"/>
            </a:ext>
          </a:extLst>
        </xdr:cNvPr>
        <xdr:cNvCxnSpPr/>
      </xdr:nvCxnSpPr>
      <xdr:spPr>
        <a:xfrm>
          <a:off x="1130300" y="102886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6A0FFE62-52AC-4641-8D0D-A223A469BE6D}"/>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EB53EFF-CFB8-4327-AF29-703A60DD78FC}"/>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FEFE7B67-3309-4550-9FA2-94F5ED0115E9}"/>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419CF1FA-675F-4D66-8B43-CC33570045A9}"/>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140805</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BC3E0E80-738D-433D-B7A2-C9E4EB72D3F1}"/>
            </a:ext>
          </a:extLst>
        </xdr:cNvPr>
        <xdr:cNvSpPr txBox="1"/>
      </xdr:nvSpPr>
      <xdr:spPr>
        <a:xfrm>
          <a:off x="35820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114680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90599FCD-6A8E-4989-9FFD-D90A053071C8}"/>
            </a:ext>
          </a:extLst>
        </xdr:cNvPr>
        <xdr:cNvSpPr txBox="1"/>
      </xdr:nvSpPr>
      <xdr:spPr>
        <a:xfrm>
          <a:off x="2705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86921</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33BAD28-A126-4EE9-95B6-02F346635FD3}"/>
            </a:ext>
          </a:extLst>
        </xdr:cNvPr>
        <xdr:cNvSpPr txBox="1"/>
      </xdr:nvSpPr>
      <xdr:spPr>
        <a:xfrm>
          <a:off x="1816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68960</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249FCF4A-BE08-40E0-834F-32DF9F34BD23}"/>
            </a:ext>
          </a:extLst>
        </xdr:cNvPr>
        <xdr:cNvSpPr txBox="1"/>
      </xdr:nvSpPr>
      <xdr:spPr>
        <a:xfrm>
          <a:off x="9277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51E41A97-069A-44FA-BDAD-43F171A4727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DFF29C3F-2A8A-483A-B14C-C530821F98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6870DB-CFE9-486E-A3D3-038079FFC9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4D3A01D2-10FA-4264-9D42-CCF1FCDBB9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84454C49-073C-4A87-9359-D2C4F7CD85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8970C364-86DD-4469-9A65-92B6E6C4955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424098D3-E8DB-43B0-A954-2F1054BC344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545B5911-F33F-4D38-9457-A6DF5219D7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2D2DD5DB-8625-4ADD-A32A-4D09208CBD4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EC42C4ED-2C0D-4024-8959-9E5BCE77C3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BD9B159-650D-4B39-BF11-0E8D950BC76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8F007254-C3C1-4F99-940C-43DFAE79288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AF9F1AFB-8BC0-4B59-8EDD-E015E0F2699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1D9E56F5-21CF-4340-AC90-29B3934437A6}"/>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A5072710-5D17-4CAD-9D1A-76C6A39A09F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C0EBA98D-3EF8-4F3D-AA98-20E2B4E59EDA}"/>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8396335B-A638-4955-BFEB-2E2B8DF44B2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6C17FFBE-1AD5-4DAB-B425-267914D5903B}"/>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5CFC935-5AC6-45EA-A227-DBDBE71597B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DD8C3589-02FE-4DBD-A7F0-9C7975B16B2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9501BF1-33E4-4AE5-B3E8-B8DB421148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425D5408-A789-43D4-921F-659F93963737}"/>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0D31CF3-3937-4413-B368-853D780B25A3}"/>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20A4D250-2D88-44CE-ACF2-8D3A60A3255F}"/>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2692A80B-925A-40EB-894D-1CE825C60C97}"/>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19FFE409-A179-4100-B940-C10E6FD677FE}"/>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FB1C667-6B9C-451B-BD27-5F9F72BF5D91}"/>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61049983-72AF-460C-BE86-CF02F8F69F7F}"/>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513BA7B0-D594-4A57-B950-DE1895281140}"/>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5C591072-F415-4F52-B2DC-6D2EBC19B2E0}"/>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308360FA-CCD3-4BA4-A8F6-AFF755E5D5BB}"/>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1FF33DEE-F1E5-4D18-8738-07B75282983B}"/>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222F15-4406-4FA2-BB17-2694075105D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490CF4D-3DEA-4FC7-8E11-B41D013891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6195F66-7572-4500-B31F-58DF3B81E9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748BC47-B2B2-4D81-BFEF-E38F6978F37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8544B11-66C4-4AA0-9D36-728DE63C05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9871</xdr:rowOff>
    </xdr:from>
    <xdr:to>
      <xdr:col>55</xdr:col>
      <xdr:colOff>50800</xdr:colOff>
      <xdr:row>61</xdr:row>
      <xdr:rowOff>111471</xdr:rowOff>
    </xdr:to>
    <xdr:sp macro="" textlink="">
      <xdr:nvSpPr>
        <xdr:cNvPr id="248" name="楕円 247">
          <a:extLst>
            <a:ext uri="{FF2B5EF4-FFF2-40B4-BE49-F238E27FC236}">
              <a16:creationId xmlns:a16="http://schemas.microsoft.com/office/drawing/2014/main" id="{74718744-D31F-411D-9CF3-652AA574B35C}"/>
            </a:ext>
          </a:extLst>
        </xdr:cNvPr>
        <xdr:cNvSpPr/>
      </xdr:nvSpPr>
      <xdr:spPr>
        <a:xfrm>
          <a:off x="10426700" y="1046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32748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E73617E-5D7A-47A5-9F00-2C0B11E01439}"/>
            </a:ext>
          </a:extLst>
        </xdr:cNvPr>
        <xdr:cNvSpPr txBox="1"/>
      </xdr:nvSpPr>
      <xdr:spPr>
        <a:xfrm>
          <a:off x="10515600" y="103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12072</xdr:rowOff>
    </xdr:from>
    <xdr:to>
      <xdr:col>50</xdr:col>
      <xdr:colOff>165100</xdr:colOff>
      <xdr:row>61</xdr:row>
      <xdr:rowOff>113672</xdr:rowOff>
    </xdr:to>
    <xdr:sp macro="" textlink="">
      <xdr:nvSpPr>
        <xdr:cNvPr id="250" name="楕円 249">
          <a:extLst>
            <a:ext uri="{FF2B5EF4-FFF2-40B4-BE49-F238E27FC236}">
              <a16:creationId xmlns:a16="http://schemas.microsoft.com/office/drawing/2014/main" id="{623238AB-765C-4A67-BD7F-B61C25FDFAA0}"/>
            </a:ext>
          </a:extLst>
        </xdr:cNvPr>
        <xdr:cNvSpPr/>
      </xdr:nvSpPr>
      <xdr:spPr>
        <a:xfrm>
          <a:off x="9588500" y="1047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60671</xdr:rowOff>
    </xdr:from>
    <xdr:to>
      <xdr:col>55</xdr:col>
      <xdr:colOff>0</xdr:colOff>
      <xdr:row>61</xdr:row>
      <xdr:rowOff>62872</xdr:rowOff>
    </xdr:to>
    <xdr:cxnSp macro="">
      <xdr:nvCxnSpPr>
        <xdr:cNvPr id="251" name="直線コネクタ 250">
          <a:extLst>
            <a:ext uri="{FF2B5EF4-FFF2-40B4-BE49-F238E27FC236}">
              <a16:creationId xmlns:a16="http://schemas.microsoft.com/office/drawing/2014/main" id="{71BE941D-A0B2-403A-ADE3-69B3C7F2EFD9}"/>
            </a:ext>
          </a:extLst>
        </xdr:cNvPr>
        <xdr:cNvCxnSpPr/>
      </xdr:nvCxnSpPr>
      <xdr:spPr>
        <a:xfrm flipV="1">
          <a:off x="9639300" y="10519121"/>
          <a:ext cx="838200" cy="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14184</xdr:rowOff>
    </xdr:from>
    <xdr:to>
      <xdr:col>46</xdr:col>
      <xdr:colOff>38100</xdr:colOff>
      <xdr:row>61</xdr:row>
      <xdr:rowOff>115784</xdr:rowOff>
    </xdr:to>
    <xdr:sp macro="" textlink="">
      <xdr:nvSpPr>
        <xdr:cNvPr id="252" name="楕円 251">
          <a:extLst>
            <a:ext uri="{FF2B5EF4-FFF2-40B4-BE49-F238E27FC236}">
              <a16:creationId xmlns:a16="http://schemas.microsoft.com/office/drawing/2014/main" id="{839E7107-691A-492B-8791-DD6357D52854}"/>
            </a:ext>
          </a:extLst>
        </xdr:cNvPr>
        <xdr:cNvSpPr/>
      </xdr:nvSpPr>
      <xdr:spPr>
        <a:xfrm>
          <a:off x="8699500" y="1047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62872</xdr:rowOff>
    </xdr:from>
    <xdr:to>
      <xdr:col>50</xdr:col>
      <xdr:colOff>114300</xdr:colOff>
      <xdr:row>61</xdr:row>
      <xdr:rowOff>64984</xdr:rowOff>
    </xdr:to>
    <xdr:cxnSp macro="">
      <xdr:nvCxnSpPr>
        <xdr:cNvPr id="253" name="直線コネクタ 252">
          <a:extLst>
            <a:ext uri="{FF2B5EF4-FFF2-40B4-BE49-F238E27FC236}">
              <a16:creationId xmlns:a16="http://schemas.microsoft.com/office/drawing/2014/main" id="{D960F1AF-59D6-419B-92BC-E6C5D64ECA96}"/>
            </a:ext>
          </a:extLst>
        </xdr:cNvPr>
        <xdr:cNvCxnSpPr/>
      </xdr:nvCxnSpPr>
      <xdr:spPr>
        <a:xfrm flipV="1">
          <a:off x="8750300" y="10521322"/>
          <a:ext cx="889000" cy="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15739</xdr:rowOff>
    </xdr:from>
    <xdr:to>
      <xdr:col>41</xdr:col>
      <xdr:colOff>101600</xdr:colOff>
      <xdr:row>61</xdr:row>
      <xdr:rowOff>117339</xdr:rowOff>
    </xdr:to>
    <xdr:sp macro="" textlink="">
      <xdr:nvSpPr>
        <xdr:cNvPr id="254" name="楕円 253">
          <a:extLst>
            <a:ext uri="{FF2B5EF4-FFF2-40B4-BE49-F238E27FC236}">
              <a16:creationId xmlns:a16="http://schemas.microsoft.com/office/drawing/2014/main" id="{24A6D191-DFDE-40CD-9AB5-50403EEFFFCF}"/>
            </a:ext>
          </a:extLst>
        </xdr:cNvPr>
        <xdr:cNvSpPr/>
      </xdr:nvSpPr>
      <xdr:spPr>
        <a:xfrm>
          <a:off x="7810500" y="1047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64984</xdr:rowOff>
    </xdr:from>
    <xdr:to>
      <xdr:col>45</xdr:col>
      <xdr:colOff>177800</xdr:colOff>
      <xdr:row>61</xdr:row>
      <xdr:rowOff>66539</xdr:rowOff>
    </xdr:to>
    <xdr:cxnSp macro="">
      <xdr:nvCxnSpPr>
        <xdr:cNvPr id="255" name="直線コネクタ 254">
          <a:extLst>
            <a:ext uri="{FF2B5EF4-FFF2-40B4-BE49-F238E27FC236}">
              <a16:creationId xmlns:a16="http://schemas.microsoft.com/office/drawing/2014/main" id="{3E5481B5-540C-403C-8FCD-9021A3C8D895}"/>
            </a:ext>
          </a:extLst>
        </xdr:cNvPr>
        <xdr:cNvCxnSpPr/>
      </xdr:nvCxnSpPr>
      <xdr:spPr>
        <a:xfrm flipV="1">
          <a:off x="7861300" y="10523434"/>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24636</xdr:rowOff>
    </xdr:from>
    <xdr:to>
      <xdr:col>36</xdr:col>
      <xdr:colOff>165100</xdr:colOff>
      <xdr:row>61</xdr:row>
      <xdr:rowOff>126236</xdr:rowOff>
    </xdr:to>
    <xdr:sp macro="" textlink="">
      <xdr:nvSpPr>
        <xdr:cNvPr id="256" name="楕円 255">
          <a:extLst>
            <a:ext uri="{FF2B5EF4-FFF2-40B4-BE49-F238E27FC236}">
              <a16:creationId xmlns:a16="http://schemas.microsoft.com/office/drawing/2014/main" id="{75F07181-26CA-4E0C-B2E1-BBF516C514B1}"/>
            </a:ext>
          </a:extLst>
        </xdr:cNvPr>
        <xdr:cNvSpPr/>
      </xdr:nvSpPr>
      <xdr:spPr>
        <a:xfrm>
          <a:off x="6921500" y="104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66539</xdr:rowOff>
    </xdr:from>
    <xdr:to>
      <xdr:col>41</xdr:col>
      <xdr:colOff>50800</xdr:colOff>
      <xdr:row>61</xdr:row>
      <xdr:rowOff>75436</xdr:rowOff>
    </xdr:to>
    <xdr:cxnSp macro="">
      <xdr:nvCxnSpPr>
        <xdr:cNvPr id="257" name="直線コネクタ 256">
          <a:extLst>
            <a:ext uri="{FF2B5EF4-FFF2-40B4-BE49-F238E27FC236}">
              <a16:creationId xmlns:a16="http://schemas.microsoft.com/office/drawing/2014/main" id="{98ACDAF4-8953-4019-B196-954EA64215D0}"/>
            </a:ext>
          </a:extLst>
        </xdr:cNvPr>
        <xdr:cNvCxnSpPr/>
      </xdr:nvCxnSpPr>
      <xdr:spPr>
        <a:xfrm flipV="1">
          <a:off x="6972300" y="10524989"/>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6106FB0-7E8F-4CE2-BCDA-53A10A7BB06A}"/>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74D95F3-50F8-4155-AAD4-5040D91CE2F1}"/>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8877E4C-F0FF-4241-8E5F-0949ACE1E70E}"/>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35F4364-3178-4784-900D-1875A25C0757}"/>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130199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8A781E4-D8E2-438A-B928-E575AE4B005A}"/>
            </a:ext>
          </a:extLst>
        </xdr:cNvPr>
        <xdr:cNvSpPr txBox="1"/>
      </xdr:nvSpPr>
      <xdr:spPr>
        <a:xfrm>
          <a:off x="9327095" y="10245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132311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71B452E0-485E-48FC-AE5A-03F9BED3B182}"/>
            </a:ext>
          </a:extLst>
        </xdr:cNvPr>
        <xdr:cNvSpPr txBox="1"/>
      </xdr:nvSpPr>
      <xdr:spPr>
        <a:xfrm>
          <a:off x="8450795" y="1024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133866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E5A267F-1215-4EC3-8633-889F3E1A3A88}"/>
            </a:ext>
          </a:extLst>
        </xdr:cNvPr>
        <xdr:cNvSpPr txBox="1"/>
      </xdr:nvSpPr>
      <xdr:spPr>
        <a:xfrm>
          <a:off x="7561795" y="1024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142763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C790E1B-B671-4911-8104-A676CBFE188A}"/>
            </a:ext>
          </a:extLst>
        </xdr:cNvPr>
        <xdr:cNvSpPr txBox="1"/>
      </xdr:nvSpPr>
      <xdr:spPr>
        <a:xfrm>
          <a:off x="6672795" y="1025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774AD5A-2E82-4366-8902-E7CA8217BAD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72C11EE-466A-4164-891E-3061AC4978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85C8DAF-F292-44B8-BDC5-4D9D33FAEE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FA53B07-F84F-4AE5-8404-5477FB5DA7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F270185-AA92-4218-BC32-0F45651232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1682FBB-9A0F-41E3-A6E1-00AEAA4177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4D10359-969E-4FD1-8284-563C443B33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DEC4D5B-9487-4FED-96A3-F1A9E5218E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E846A44-6889-459B-BF99-8B421B3B25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F965DB3-8177-4C43-82D8-48EDC0D091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B986017-26F2-48F6-B8B3-C93E084E8FF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3414D20-9807-4D4D-8B0E-CF5DDB161A3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377C383-CF46-4B77-908B-D79892D5D84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23B48F7-B4DC-47CC-960D-4242AFF2970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6ED4C50-35B8-43C5-92EF-CAC1ED56891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6F15192-2AF8-43FA-94E2-17315FBFCB1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C0E1346-5880-4D4E-9FDE-DE567ED61FC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6746F62-3707-4C12-81AB-E1A51916515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36A2077-AEF6-4A57-BF8F-9F555844309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21C374B-6630-4549-9EAA-1DE5CFA84AB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81E539D-2ADF-4205-8CC1-1677E358981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7BB5277-6196-4153-91C8-A00D815AB13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E2B09F0-0C24-4E97-A48C-7AFC5E06B7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EED59D8-1FEA-45F3-AA22-015F5991D2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1BC8070-182D-4865-ACC0-0C17CC2E16D0}"/>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F5B8F99-FCC9-443D-95AB-86B54AAD1D5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0C2ED7B-3C94-4FD0-8F29-908E1F10693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A8F10F7-6724-48C2-B775-E8A719A0D674}"/>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7CC5158D-6A83-45B2-8A35-BB15DA573DFA}"/>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704A4FA-1560-4A2F-9A4A-E30686C3703A}"/>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E3117987-FA94-47EB-A732-4548A9E56ACD}"/>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A4DB5C1C-EB3B-4A20-B00E-EA5A66F0E5BB}"/>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9BA0B8A3-B3B0-4A0C-BC21-237655B0C1F2}"/>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E33FAF4E-323D-488C-AD89-21D4469DF1CF}"/>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78137965-EAC2-4A57-A5FB-5E2FDD176BB8}"/>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A76AA3B-2CF5-4C8B-B695-1B500B6F079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85850D5-5995-4867-8885-3ED8A1FFDC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6FA818-4429-4E15-834F-3054A2528A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5840F81-238A-430E-B041-622419C7684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43BCE4E-B53A-4C2A-96BC-EBC353053C4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306" name="楕円 305">
          <a:extLst>
            <a:ext uri="{FF2B5EF4-FFF2-40B4-BE49-F238E27FC236}">
              <a16:creationId xmlns:a16="http://schemas.microsoft.com/office/drawing/2014/main" id="{69F7FAA6-5CC2-4164-B62B-7B974ACD3E6C}"/>
            </a:ext>
          </a:extLst>
        </xdr:cNvPr>
        <xdr:cNvSpPr/>
      </xdr:nvSpPr>
      <xdr:spPr>
        <a:xfrm>
          <a:off x="45847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60606B9-F508-4E30-874E-75930080C55B}"/>
            </a:ext>
          </a:extLst>
        </xdr:cNvPr>
        <xdr:cNvSpPr txBox="1"/>
      </xdr:nvSpPr>
      <xdr:spPr>
        <a:xfrm>
          <a:off x="4673600" y="1410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636</xdr:rowOff>
    </xdr:from>
    <xdr:to>
      <xdr:col>20</xdr:col>
      <xdr:colOff>38100</xdr:colOff>
      <xdr:row>83</xdr:row>
      <xdr:rowOff>102236</xdr:rowOff>
    </xdr:to>
    <xdr:sp macro="" textlink="">
      <xdr:nvSpPr>
        <xdr:cNvPr id="308" name="楕円 307">
          <a:extLst>
            <a:ext uri="{FF2B5EF4-FFF2-40B4-BE49-F238E27FC236}">
              <a16:creationId xmlns:a16="http://schemas.microsoft.com/office/drawing/2014/main" id="{E968A7FD-1B22-4975-B829-30B96618CB72}"/>
            </a:ext>
          </a:extLst>
        </xdr:cNvPr>
        <xdr:cNvSpPr/>
      </xdr:nvSpPr>
      <xdr:spPr>
        <a:xfrm>
          <a:off x="3746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51436</xdr:rowOff>
    </xdr:from>
    <xdr:to>
      <xdr:col>24</xdr:col>
      <xdr:colOff>63500</xdr:colOff>
      <xdr:row>83</xdr:row>
      <xdr:rowOff>70486</xdr:rowOff>
    </xdr:to>
    <xdr:cxnSp macro="">
      <xdr:nvCxnSpPr>
        <xdr:cNvPr id="309" name="直線コネクタ 308">
          <a:extLst>
            <a:ext uri="{FF2B5EF4-FFF2-40B4-BE49-F238E27FC236}">
              <a16:creationId xmlns:a16="http://schemas.microsoft.com/office/drawing/2014/main" id="{90252795-BF14-4EA3-B5C2-8F94C29FF750}"/>
            </a:ext>
          </a:extLst>
        </xdr:cNvPr>
        <xdr:cNvCxnSpPr/>
      </xdr:nvCxnSpPr>
      <xdr:spPr>
        <a:xfrm>
          <a:off x="3797300" y="14281786"/>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170180</xdr:rowOff>
    </xdr:from>
    <xdr:to>
      <xdr:col>15</xdr:col>
      <xdr:colOff>101600</xdr:colOff>
      <xdr:row>83</xdr:row>
      <xdr:rowOff>100330</xdr:rowOff>
    </xdr:to>
    <xdr:sp macro="" textlink="">
      <xdr:nvSpPr>
        <xdr:cNvPr id="310" name="楕円 309">
          <a:extLst>
            <a:ext uri="{FF2B5EF4-FFF2-40B4-BE49-F238E27FC236}">
              <a16:creationId xmlns:a16="http://schemas.microsoft.com/office/drawing/2014/main" id="{836D90DE-0672-4A92-9278-018843A23BB9}"/>
            </a:ext>
          </a:extLst>
        </xdr:cNvPr>
        <xdr:cNvSpPr/>
      </xdr:nvSpPr>
      <xdr:spPr>
        <a:xfrm>
          <a:off x="2857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49530</xdr:rowOff>
    </xdr:from>
    <xdr:to>
      <xdr:col>19</xdr:col>
      <xdr:colOff>177800</xdr:colOff>
      <xdr:row>83</xdr:row>
      <xdr:rowOff>51436</xdr:rowOff>
    </xdr:to>
    <xdr:cxnSp macro="">
      <xdr:nvCxnSpPr>
        <xdr:cNvPr id="311" name="直線コネクタ 310">
          <a:extLst>
            <a:ext uri="{FF2B5EF4-FFF2-40B4-BE49-F238E27FC236}">
              <a16:creationId xmlns:a16="http://schemas.microsoft.com/office/drawing/2014/main" id="{2EE30693-4053-4105-98E3-1C885E7C64A4}"/>
            </a:ext>
          </a:extLst>
        </xdr:cNvPr>
        <xdr:cNvCxnSpPr/>
      </xdr:nvCxnSpPr>
      <xdr:spPr>
        <a:xfrm>
          <a:off x="2908300" y="142798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a:extLst>
            <a:ext uri="{FF2B5EF4-FFF2-40B4-BE49-F238E27FC236}">
              <a16:creationId xmlns:a16="http://schemas.microsoft.com/office/drawing/2014/main" id="{F2DC8AFC-32A3-4003-8F48-F857F66E4A66}"/>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49530</xdr:rowOff>
    </xdr:to>
    <xdr:cxnSp macro="">
      <xdr:nvCxnSpPr>
        <xdr:cNvPr id="313" name="直線コネクタ 312">
          <a:extLst>
            <a:ext uri="{FF2B5EF4-FFF2-40B4-BE49-F238E27FC236}">
              <a16:creationId xmlns:a16="http://schemas.microsoft.com/office/drawing/2014/main" id="{35890E11-F757-407E-AA94-EDD5F756A655}"/>
            </a:ext>
          </a:extLst>
        </xdr:cNvPr>
        <xdr:cNvCxnSpPr/>
      </xdr:nvCxnSpPr>
      <xdr:spPr>
        <a:xfrm>
          <a:off x="2019300" y="14257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114936</xdr:rowOff>
    </xdr:from>
    <xdr:to>
      <xdr:col>6</xdr:col>
      <xdr:colOff>38100</xdr:colOff>
      <xdr:row>83</xdr:row>
      <xdr:rowOff>45086</xdr:rowOff>
    </xdr:to>
    <xdr:sp macro="" textlink="">
      <xdr:nvSpPr>
        <xdr:cNvPr id="314" name="楕円 313">
          <a:extLst>
            <a:ext uri="{FF2B5EF4-FFF2-40B4-BE49-F238E27FC236}">
              <a16:creationId xmlns:a16="http://schemas.microsoft.com/office/drawing/2014/main" id="{7E5BD861-FD23-41BC-B853-2A5A9A0D8774}"/>
            </a:ext>
          </a:extLst>
        </xdr:cNvPr>
        <xdr:cNvSpPr/>
      </xdr:nvSpPr>
      <xdr:spPr>
        <a:xfrm>
          <a:off x="1079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165736</xdr:rowOff>
    </xdr:from>
    <xdr:to>
      <xdr:col>10</xdr:col>
      <xdr:colOff>114300</xdr:colOff>
      <xdr:row>83</xdr:row>
      <xdr:rowOff>26670</xdr:rowOff>
    </xdr:to>
    <xdr:cxnSp macro="">
      <xdr:nvCxnSpPr>
        <xdr:cNvPr id="315" name="直線コネクタ 314">
          <a:extLst>
            <a:ext uri="{FF2B5EF4-FFF2-40B4-BE49-F238E27FC236}">
              <a16:creationId xmlns:a16="http://schemas.microsoft.com/office/drawing/2014/main" id="{952A9BB3-35C7-4356-9F36-B7F85440EBEE}"/>
            </a:ext>
          </a:extLst>
        </xdr:cNvPr>
        <xdr:cNvCxnSpPr/>
      </xdr:nvCxnSpPr>
      <xdr:spPr>
        <a:xfrm>
          <a:off x="1130300" y="142246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C4FD18DF-E7CA-4067-BAD1-76DDB289AFD0}"/>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09426A85-CB97-4E49-999E-9A35CCBA4F14}"/>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5D10B5E4-9AC8-4F66-910A-3997268419E5}"/>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74787E3C-2766-4B91-83EA-82629585F551}"/>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118763</xdr:rowOff>
    </xdr:from>
    <xdr:ext cx="405111" cy="259045"/>
    <xdr:sp macro="" textlink="">
      <xdr:nvSpPr>
        <xdr:cNvPr id="320" name="n_1mainValue【公営住宅】&#10;有形固定資産減価償却率">
          <a:extLst>
            <a:ext uri="{FF2B5EF4-FFF2-40B4-BE49-F238E27FC236}">
              <a16:creationId xmlns:a16="http://schemas.microsoft.com/office/drawing/2014/main" id="{AF2DFA2E-5C14-4F94-B697-8935FE2016E7}"/>
            </a:ext>
          </a:extLst>
        </xdr:cNvPr>
        <xdr:cNvSpPr txBox="1"/>
      </xdr:nvSpPr>
      <xdr:spPr>
        <a:xfrm>
          <a:off x="3582044" y="1400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116857</xdr:rowOff>
    </xdr:from>
    <xdr:ext cx="405111" cy="259045"/>
    <xdr:sp macro="" textlink="">
      <xdr:nvSpPr>
        <xdr:cNvPr id="321" name="n_2mainValue【公営住宅】&#10;有形固定資産減価償却率">
          <a:extLst>
            <a:ext uri="{FF2B5EF4-FFF2-40B4-BE49-F238E27FC236}">
              <a16:creationId xmlns:a16="http://schemas.microsoft.com/office/drawing/2014/main" id="{D1522371-E2E2-40BF-9EB5-7B55B3FACF15}"/>
            </a:ext>
          </a:extLst>
        </xdr:cNvPr>
        <xdr:cNvSpPr txBox="1"/>
      </xdr:nvSpPr>
      <xdr:spPr>
        <a:xfrm>
          <a:off x="2705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22" name="n_3mainValue【公営住宅】&#10;有形固定資産減価償却率">
          <a:extLst>
            <a:ext uri="{FF2B5EF4-FFF2-40B4-BE49-F238E27FC236}">
              <a16:creationId xmlns:a16="http://schemas.microsoft.com/office/drawing/2014/main" id="{27F59779-9F50-4058-A39B-2C1CC2A89F81}"/>
            </a:ext>
          </a:extLst>
        </xdr:cNvPr>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61613</xdr:rowOff>
    </xdr:from>
    <xdr:ext cx="405111" cy="259045"/>
    <xdr:sp macro="" textlink="">
      <xdr:nvSpPr>
        <xdr:cNvPr id="323" name="n_4mainValue【公営住宅】&#10;有形固定資産減価償却率">
          <a:extLst>
            <a:ext uri="{FF2B5EF4-FFF2-40B4-BE49-F238E27FC236}">
              <a16:creationId xmlns:a16="http://schemas.microsoft.com/office/drawing/2014/main" id="{9A66B747-4523-4530-B12A-3507FED37F16}"/>
            </a:ext>
          </a:extLst>
        </xdr:cNvPr>
        <xdr:cNvSpPr txBox="1"/>
      </xdr:nvSpPr>
      <xdr:spPr>
        <a:xfrm>
          <a:off x="927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082768B-447A-49E1-B986-341E2EC67C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B590362-C815-4962-B08C-B6E4D59F34D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6B2DA11-6C7E-476B-B19A-BEE5D839BC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A943E9E-CB90-4AEB-A048-2E243326CE9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B02027E-11B0-4D8B-BF75-EDC1C7057B6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9A8EAD7-B3E4-45D0-B6C4-59BA8E1601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E491010-9C1F-4E4D-BDD4-36A81A403F7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4E53946-1529-42D9-B7E3-2970E63F0CC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96EEAC3-F2BF-43C1-95E6-F961EC50E6F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CD13C8D-91C4-4C7D-B05D-45D704CFB4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1238128C-2AA9-44DB-B12C-079F5343648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C21730BF-272C-4081-91ED-1FF5A3431997}"/>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4270F67-EDB3-40BD-897C-11B103A15CD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0CEBC4E-A940-4410-8170-3DD1CDA0486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51EB8489-6494-4D7D-8473-A2B999AAA8F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19869BA-56F8-4914-89BB-CC893B1500CE}"/>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917102D-B383-4370-AC7E-1D09227D20E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F4BF665-43AB-4C7D-8128-3E992336E96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495366F4-B382-43E8-A8D9-042177731C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56ED31D7-B171-4E4D-B3AA-082A4FDAD0FC}"/>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791D3871-1DC5-4933-A4AE-76331131E325}"/>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9DFB5491-C4B9-4445-9B94-3DE524F53C81}"/>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E49C04E0-6BC1-4059-90B7-0A41D39AD242}"/>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FD1510B6-7F94-4F48-87EB-9A8CA8B51028}"/>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E7F18405-D504-4E3F-8A99-EF7C4A0E82AB}"/>
            </a:ext>
          </a:extLst>
        </xdr:cNvPr>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F718451A-623C-46CD-B4AE-681242A7DF5D}"/>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E336C618-7B4E-43C9-B1EB-BA35AD84D372}"/>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3FE501F9-87B7-45D7-BF79-E9C0755AC933}"/>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D48C7847-A1AB-4E9B-840A-F4090530BFCD}"/>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57BD04F3-25DA-4009-9BCA-576601021AD9}"/>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2F5E0CB-8587-45DD-B1BA-651C6B599D6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27572E8-3200-4C65-AF85-41E7A90541B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51DD8C-2944-42AC-B9D5-0459FBD548B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8A00BC7-AB39-4BC7-BE14-CD45DF1616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E9E31A5-0699-43B9-9295-2CC42B2B204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63881</xdr:rowOff>
    </xdr:from>
    <xdr:to>
      <xdr:col>55</xdr:col>
      <xdr:colOff>50800</xdr:colOff>
      <xdr:row>84</xdr:row>
      <xdr:rowOff>165481</xdr:rowOff>
    </xdr:to>
    <xdr:sp macro="" textlink="">
      <xdr:nvSpPr>
        <xdr:cNvPr id="359" name="楕円 358">
          <a:extLst>
            <a:ext uri="{FF2B5EF4-FFF2-40B4-BE49-F238E27FC236}">
              <a16:creationId xmlns:a16="http://schemas.microsoft.com/office/drawing/2014/main" id="{D092D9BA-F268-4DFE-9279-3464C84F1C5C}"/>
            </a:ext>
          </a:extLst>
        </xdr:cNvPr>
        <xdr:cNvSpPr/>
      </xdr:nvSpPr>
      <xdr:spPr>
        <a:xfrm>
          <a:off x="10426700" y="1446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42308</xdr:rowOff>
    </xdr:from>
    <xdr:ext cx="469744" cy="259045"/>
    <xdr:sp macro="" textlink="">
      <xdr:nvSpPr>
        <xdr:cNvPr id="360" name="【公営住宅】&#10;一人当たり面積該当値テキスト">
          <a:extLst>
            <a:ext uri="{FF2B5EF4-FFF2-40B4-BE49-F238E27FC236}">
              <a16:creationId xmlns:a16="http://schemas.microsoft.com/office/drawing/2014/main" id="{986DF946-5AF0-4775-ABA6-24CEA22E7929}"/>
            </a:ext>
          </a:extLst>
        </xdr:cNvPr>
        <xdr:cNvSpPr txBox="1"/>
      </xdr:nvSpPr>
      <xdr:spPr>
        <a:xfrm>
          <a:off x="10515600" y="1444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64452</xdr:rowOff>
    </xdr:from>
    <xdr:to>
      <xdr:col>50</xdr:col>
      <xdr:colOff>165100</xdr:colOff>
      <xdr:row>84</xdr:row>
      <xdr:rowOff>166052</xdr:rowOff>
    </xdr:to>
    <xdr:sp macro="" textlink="">
      <xdr:nvSpPr>
        <xdr:cNvPr id="361" name="楕円 360">
          <a:extLst>
            <a:ext uri="{FF2B5EF4-FFF2-40B4-BE49-F238E27FC236}">
              <a16:creationId xmlns:a16="http://schemas.microsoft.com/office/drawing/2014/main" id="{BEB99872-4720-4F0D-8FE7-14174C955751}"/>
            </a:ext>
          </a:extLst>
        </xdr:cNvPr>
        <xdr:cNvSpPr/>
      </xdr:nvSpPr>
      <xdr:spPr>
        <a:xfrm>
          <a:off x="9588500" y="144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114681</xdr:rowOff>
    </xdr:from>
    <xdr:to>
      <xdr:col>55</xdr:col>
      <xdr:colOff>0</xdr:colOff>
      <xdr:row>84</xdr:row>
      <xdr:rowOff>115252</xdr:rowOff>
    </xdr:to>
    <xdr:cxnSp macro="">
      <xdr:nvCxnSpPr>
        <xdr:cNvPr id="362" name="直線コネクタ 361">
          <a:extLst>
            <a:ext uri="{FF2B5EF4-FFF2-40B4-BE49-F238E27FC236}">
              <a16:creationId xmlns:a16="http://schemas.microsoft.com/office/drawing/2014/main" id="{166ADDF7-EB1E-4453-BABD-4CF719B62BFE}"/>
            </a:ext>
          </a:extLst>
        </xdr:cNvPr>
        <xdr:cNvCxnSpPr/>
      </xdr:nvCxnSpPr>
      <xdr:spPr>
        <a:xfrm flipV="1">
          <a:off x="9639300" y="14516481"/>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63881</xdr:rowOff>
    </xdr:from>
    <xdr:to>
      <xdr:col>46</xdr:col>
      <xdr:colOff>38100</xdr:colOff>
      <xdr:row>84</xdr:row>
      <xdr:rowOff>165481</xdr:rowOff>
    </xdr:to>
    <xdr:sp macro="" textlink="">
      <xdr:nvSpPr>
        <xdr:cNvPr id="363" name="楕円 362">
          <a:extLst>
            <a:ext uri="{FF2B5EF4-FFF2-40B4-BE49-F238E27FC236}">
              <a16:creationId xmlns:a16="http://schemas.microsoft.com/office/drawing/2014/main" id="{4902535D-239A-4811-B5A1-C6DB822795A4}"/>
            </a:ext>
          </a:extLst>
        </xdr:cNvPr>
        <xdr:cNvSpPr/>
      </xdr:nvSpPr>
      <xdr:spPr>
        <a:xfrm>
          <a:off x="8699500" y="1446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114681</xdr:rowOff>
    </xdr:from>
    <xdr:to>
      <xdr:col>50</xdr:col>
      <xdr:colOff>114300</xdr:colOff>
      <xdr:row>84</xdr:row>
      <xdr:rowOff>115252</xdr:rowOff>
    </xdr:to>
    <xdr:cxnSp macro="">
      <xdr:nvCxnSpPr>
        <xdr:cNvPr id="364" name="直線コネクタ 363">
          <a:extLst>
            <a:ext uri="{FF2B5EF4-FFF2-40B4-BE49-F238E27FC236}">
              <a16:creationId xmlns:a16="http://schemas.microsoft.com/office/drawing/2014/main" id="{932E0AC5-5836-47EF-BEA6-68FA401DDD99}"/>
            </a:ext>
          </a:extLst>
        </xdr:cNvPr>
        <xdr:cNvCxnSpPr/>
      </xdr:nvCxnSpPr>
      <xdr:spPr>
        <a:xfrm>
          <a:off x="8750300" y="14516481"/>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58165</xdr:rowOff>
    </xdr:from>
    <xdr:to>
      <xdr:col>41</xdr:col>
      <xdr:colOff>101600</xdr:colOff>
      <xdr:row>84</xdr:row>
      <xdr:rowOff>159765</xdr:rowOff>
    </xdr:to>
    <xdr:sp macro="" textlink="">
      <xdr:nvSpPr>
        <xdr:cNvPr id="365" name="楕円 364">
          <a:extLst>
            <a:ext uri="{FF2B5EF4-FFF2-40B4-BE49-F238E27FC236}">
              <a16:creationId xmlns:a16="http://schemas.microsoft.com/office/drawing/2014/main" id="{6704C293-19B7-4289-B772-D47842D8EFA7}"/>
            </a:ext>
          </a:extLst>
        </xdr:cNvPr>
        <xdr:cNvSpPr/>
      </xdr:nvSpPr>
      <xdr:spPr>
        <a:xfrm>
          <a:off x="78105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108965</xdr:rowOff>
    </xdr:from>
    <xdr:to>
      <xdr:col>45</xdr:col>
      <xdr:colOff>177800</xdr:colOff>
      <xdr:row>84</xdr:row>
      <xdr:rowOff>114681</xdr:rowOff>
    </xdr:to>
    <xdr:cxnSp macro="">
      <xdr:nvCxnSpPr>
        <xdr:cNvPr id="366" name="直線コネクタ 365">
          <a:extLst>
            <a:ext uri="{FF2B5EF4-FFF2-40B4-BE49-F238E27FC236}">
              <a16:creationId xmlns:a16="http://schemas.microsoft.com/office/drawing/2014/main" id="{C6E49E71-A4CB-44DF-BF94-5DD03908642A}"/>
            </a:ext>
          </a:extLst>
        </xdr:cNvPr>
        <xdr:cNvCxnSpPr/>
      </xdr:nvCxnSpPr>
      <xdr:spPr>
        <a:xfrm>
          <a:off x="7861300" y="1451076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58738</xdr:rowOff>
    </xdr:from>
    <xdr:to>
      <xdr:col>36</xdr:col>
      <xdr:colOff>165100</xdr:colOff>
      <xdr:row>84</xdr:row>
      <xdr:rowOff>160338</xdr:rowOff>
    </xdr:to>
    <xdr:sp macro="" textlink="">
      <xdr:nvSpPr>
        <xdr:cNvPr id="367" name="楕円 366">
          <a:extLst>
            <a:ext uri="{FF2B5EF4-FFF2-40B4-BE49-F238E27FC236}">
              <a16:creationId xmlns:a16="http://schemas.microsoft.com/office/drawing/2014/main" id="{EE2311B2-1F0A-465E-9398-52B7083C9915}"/>
            </a:ext>
          </a:extLst>
        </xdr:cNvPr>
        <xdr:cNvSpPr/>
      </xdr:nvSpPr>
      <xdr:spPr>
        <a:xfrm>
          <a:off x="6921500" y="1446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108965</xdr:rowOff>
    </xdr:from>
    <xdr:to>
      <xdr:col>41</xdr:col>
      <xdr:colOff>50800</xdr:colOff>
      <xdr:row>84</xdr:row>
      <xdr:rowOff>109538</xdr:rowOff>
    </xdr:to>
    <xdr:cxnSp macro="">
      <xdr:nvCxnSpPr>
        <xdr:cNvPr id="368" name="直線コネクタ 367">
          <a:extLst>
            <a:ext uri="{FF2B5EF4-FFF2-40B4-BE49-F238E27FC236}">
              <a16:creationId xmlns:a16="http://schemas.microsoft.com/office/drawing/2014/main" id="{3AE08FA8-DD1B-425C-BFA2-FAB87BFA6015}"/>
            </a:ext>
          </a:extLst>
        </xdr:cNvPr>
        <xdr:cNvCxnSpPr/>
      </xdr:nvCxnSpPr>
      <xdr:spPr>
        <a:xfrm flipV="1">
          <a:off x="6972300" y="14510765"/>
          <a:ext cx="88900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CB4ACBB3-E0F9-416D-8B45-792E2C4A6D13}"/>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96EC5B27-706B-424F-B28F-7326E6E4B1DB}"/>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0C95E9FD-C8C6-4499-87B5-8E7973832995}"/>
            </a:ext>
          </a:extLst>
        </xdr:cNvPr>
        <xdr:cNvSpPr txBox="1"/>
      </xdr:nvSpPr>
      <xdr:spPr>
        <a:xfrm>
          <a:off x="7626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29DFA187-1AE8-468B-ACCA-EBA544D95B55}"/>
            </a:ext>
          </a:extLst>
        </xdr:cNvPr>
        <xdr:cNvSpPr txBox="1"/>
      </xdr:nvSpPr>
      <xdr:spPr>
        <a:xfrm>
          <a:off x="6737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157179</xdr:rowOff>
    </xdr:from>
    <xdr:ext cx="469744" cy="259045"/>
    <xdr:sp macro="" textlink="">
      <xdr:nvSpPr>
        <xdr:cNvPr id="373" name="n_1mainValue【公営住宅】&#10;一人当たり面積">
          <a:extLst>
            <a:ext uri="{FF2B5EF4-FFF2-40B4-BE49-F238E27FC236}">
              <a16:creationId xmlns:a16="http://schemas.microsoft.com/office/drawing/2014/main" id="{839D8F1C-AC4D-48D0-9593-EBF3460A0640}"/>
            </a:ext>
          </a:extLst>
        </xdr:cNvPr>
        <xdr:cNvSpPr txBox="1"/>
      </xdr:nvSpPr>
      <xdr:spPr>
        <a:xfrm>
          <a:off x="9391727" y="1455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156608</xdr:rowOff>
    </xdr:from>
    <xdr:ext cx="469744" cy="259045"/>
    <xdr:sp macro="" textlink="">
      <xdr:nvSpPr>
        <xdr:cNvPr id="374" name="n_2mainValue【公営住宅】&#10;一人当たり面積">
          <a:extLst>
            <a:ext uri="{FF2B5EF4-FFF2-40B4-BE49-F238E27FC236}">
              <a16:creationId xmlns:a16="http://schemas.microsoft.com/office/drawing/2014/main" id="{9356E6B8-1CE3-4A96-AE6D-A9ED62941710}"/>
            </a:ext>
          </a:extLst>
        </xdr:cNvPr>
        <xdr:cNvSpPr txBox="1"/>
      </xdr:nvSpPr>
      <xdr:spPr>
        <a:xfrm>
          <a:off x="8515427" y="1455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150892</xdr:rowOff>
    </xdr:from>
    <xdr:ext cx="469744" cy="259045"/>
    <xdr:sp macro="" textlink="">
      <xdr:nvSpPr>
        <xdr:cNvPr id="375" name="n_3mainValue【公営住宅】&#10;一人当たり面積">
          <a:extLst>
            <a:ext uri="{FF2B5EF4-FFF2-40B4-BE49-F238E27FC236}">
              <a16:creationId xmlns:a16="http://schemas.microsoft.com/office/drawing/2014/main" id="{DE25BABD-F88D-479E-AEDB-BA535B0E92C4}"/>
            </a:ext>
          </a:extLst>
        </xdr:cNvPr>
        <xdr:cNvSpPr txBox="1"/>
      </xdr:nvSpPr>
      <xdr:spPr>
        <a:xfrm>
          <a:off x="7626427" y="1455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151465</xdr:rowOff>
    </xdr:from>
    <xdr:ext cx="469744" cy="259045"/>
    <xdr:sp macro="" textlink="">
      <xdr:nvSpPr>
        <xdr:cNvPr id="376" name="n_4mainValue【公営住宅】&#10;一人当たり面積">
          <a:extLst>
            <a:ext uri="{FF2B5EF4-FFF2-40B4-BE49-F238E27FC236}">
              <a16:creationId xmlns:a16="http://schemas.microsoft.com/office/drawing/2014/main" id="{26BAEAA3-AF01-4F6C-85B0-5E22CC00B815}"/>
            </a:ext>
          </a:extLst>
        </xdr:cNvPr>
        <xdr:cNvSpPr txBox="1"/>
      </xdr:nvSpPr>
      <xdr:spPr>
        <a:xfrm>
          <a:off x="6737427" y="1455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1756C177-6367-4547-A20A-B5C3043579F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4E367F8A-A28F-4BF5-9300-7DDF586C2E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FD12EB8-8CCA-4CAB-BDB4-1C98A36CD91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F25F5DC-04E4-49AF-9A5F-E702C7F4138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1E7D07C2-A03C-4AAE-BD40-EB35DFFA1C5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C7FC73A-778F-4B9E-B088-3BCAF177FF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29F24A6-4861-43A2-BEEA-5E10D701A60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20DC705-85D8-4AFC-84BC-CBE90234998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366D16C1-D6A0-4333-9CFA-0F27F73ED7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9F07F680-04F7-442B-BBFA-7C5F33027B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299E4AB2-81DF-4497-A835-B6BD9EC6B0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1C7F5667-6419-439E-8265-A466320708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98A24565-EAD1-49A3-9972-0BA04DDC38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F807AC2B-81D4-4DC8-9910-C8623A5D36C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33719357-73D2-4D6B-9FE4-19094EA8B21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89A1BB6-69C7-4DE0-8254-A58393C82C8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2664F2C0-EF42-4C9A-BCCB-BD181FEE91F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74FF95B0-614E-48F0-91A2-2667EE1E1C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FA60997A-9B78-4421-9AB9-6D685A19B0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13444C4F-662B-4E0D-91E6-7B56A8F89DE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54F0222-3583-431D-BB85-37EF76B84D4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FCC89F57-421E-4688-A55E-32D83784E3B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CF0D7A70-6B92-46EB-B60A-00DB4AF8ED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1585BC7C-A0E5-472D-B455-9CAB799E42C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27FA3AAF-6BAE-46FC-AE5F-6B0D3F12C07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BA5FDEF3-770C-4E83-BB07-B7C7291B30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E7D6D722-8C65-49DA-8088-712085C75B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6271F287-2BDA-466E-82BE-75E241CF220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1E8D82BF-EC03-490C-9C17-14A708D6969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5D86FE0-B8B8-4B69-84F2-3720C519B22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1057A9CA-BEB6-4D01-BC50-AED6A7A625D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B39D712E-26A9-432D-B830-4B6572C9E2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C0519590-7F6B-4967-BBD5-159241F5B66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18E5F72E-E32A-476F-84EF-CD99D6E8065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11D21D96-638E-4B18-91C4-E14FD0F8CA8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CDE2C79B-A5B1-4707-B9BE-C45A51352AB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51C8CE4E-8155-486D-8AF7-62E44437163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9AE8D2DC-3F99-403F-8F0F-BD0B18D313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5B666CF4-B52F-47C3-AF68-8AA98E8FC8D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5001DFC-9881-4AA7-8D37-27AC01C6ADE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CF10EA7D-43B5-4566-84E5-9180072D3B6E}"/>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BB6EE2BB-7D66-443B-BD53-68FFD563634A}"/>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FA628B1B-E639-4508-A726-31BF6DB17906}"/>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7C2091C0-9D64-4D0E-83CB-0BA3320A8E9C}"/>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555A1830-E84F-4584-9FE9-425D00ACB59C}"/>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215B5A8B-F726-4B94-AAE0-F1289645FC56}"/>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DECE3C19-654B-42EF-AD31-9AE60EAAE65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A3C3F9F4-A0E1-4851-954B-FCF58CC11192}"/>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98510A3F-C39D-4B1D-B9BF-41A54EF802FB}"/>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6A90D1AF-1C9D-4C81-BB01-1EA8CBA4A303}"/>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9E5FAE8C-0CBF-4C76-9AED-60723DF88DF4}"/>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474F11C-AAF5-483F-9DAA-EFC362B6AC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54F25CC-C29D-4FD3-91D4-D1E4461B29E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5F5C593-BAAD-45EC-A9F1-3566B25FF46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3FE3155-39FA-4D53-87E3-84DC70FC061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AD7C9F4-182E-4CB1-A435-36E1543752F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132080</xdr:rowOff>
    </xdr:from>
    <xdr:to>
      <xdr:col>85</xdr:col>
      <xdr:colOff>177800</xdr:colOff>
      <xdr:row>40</xdr:row>
      <xdr:rowOff>62230</xdr:rowOff>
    </xdr:to>
    <xdr:sp macro="" textlink="">
      <xdr:nvSpPr>
        <xdr:cNvPr id="433" name="楕円 432">
          <a:extLst>
            <a:ext uri="{FF2B5EF4-FFF2-40B4-BE49-F238E27FC236}">
              <a16:creationId xmlns:a16="http://schemas.microsoft.com/office/drawing/2014/main" id="{69DCDF66-49DA-47E9-BD1F-13CD32BDE484}"/>
            </a:ext>
          </a:extLst>
        </xdr:cNvPr>
        <xdr:cNvSpPr/>
      </xdr:nvSpPr>
      <xdr:spPr>
        <a:xfrm>
          <a:off x="16268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110507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96D63F0E-7F95-438A-8153-CC43E1A90D24}"/>
            </a:ext>
          </a:extLst>
        </xdr:cNvPr>
        <xdr:cNvSpPr txBox="1"/>
      </xdr:nvSpPr>
      <xdr:spPr>
        <a:xfrm>
          <a:off x="16357600"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118745</xdr:rowOff>
    </xdr:from>
    <xdr:to>
      <xdr:col>81</xdr:col>
      <xdr:colOff>101600</xdr:colOff>
      <xdr:row>40</xdr:row>
      <xdr:rowOff>48895</xdr:rowOff>
    </xdr:to>
    <xdr:sp macro="" textlink="">
      <xdr:nvSpPr>
        <xdr:cNvPr id="435" name="楕円 434">
          <a:extLst>
            <a:ext uri="{FF2B5EF4-FFF2-40B4-BE49-F238E27FC236}">
              <a16:creationId xmlns:a16="http://schemas.microsoft.com/office/drawing/2014/main" id="{B3800692-9499-456D-BE82-1E2BE36E0A02}"/>
            </a:ext>
          </a:extLst>
        </xdr:cNvPr>
        <xdr:cNvSpPr/>
      </xdr:nvSpPr>
      <xdr:spPr>
        <a:xfrm>
          <a:off x="15430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169545</xdr:rowOff>
    </xdr:from>
    <xdr:to>
      <xdr:col>85</xdr:col>
      <xdr:colOff>127000</xdr:colOff>
      <xdr:row>40</xdr:row>
      <xdr:rowOff>11430</xdr:rowOff>
    </xdr:to>
    <xdr:cxnSp macro="">
      <xdr:nvCxnSpPr>
        <xdr:cNvPr id="436" name="直線コネクタ 435">
          <a:extLst>
            <a:ext uri="{FF2B5EF4-FFF2-40B4-BE49-F238E27FC236}">
              <a16:creationId xmlns:a16="http://schemas.microsoft.com/office/drawing/2014/main" id="{85172928-E74A-4F4B-9F6F-D12F2CE7F373}"/>
            </a:ext>
          </a:extLst>
        </xdr:cNvPr>
        <xdr:cNvCxnSpPr/>
      </xdr:nvCxnSpPr>
      <xdr:spPr>
        <a:xfrm>
          <a:off x="15481300" y="68560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86360</xdr:rowOff>
    </xdr:from>
    <xdr:to>
      <xdr:col>76</xdr:col>
      <xdr:colOff>165100</xdr:colOff>
      <xdr:row>40</xdr:row>
      <xdr:rowOff>16510</xdr:rowOff>
    </xdr:to>
    <xdr:sp macro="" textlink="">
      <xdr:nvSpPr>
        <xdr:cNvPr id="437" name="楕円 436">
          <a:extLst>
            <a:ext uri="{FF2B5EF4-FFF2-40B4-BE49-F238E27FC236}">
              <a16:creationId xmlns:a16="http://schemas.microsoft.com/office/drawing/2014/main" id="{F1AD09CD-FA69-4511-B1C1-AEA9CBED80AB}"/>
            </a:ext>
          </a:extLst>
        </xdr:cNvPr>
        <xdr:cNvSpPr/>
      </xdr:nvSpPr>
      <xdr:spPr>
        <a:xfrm>
          <a:off x="14541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137160</xdr:rowOff>
    </xdr:from>
    <xdr:to>
      <xdr:col>81</xdr:col>
      <xdr:colOff>50800</xdr:colOff>
      <xdr:row>39</xdr:row>
      <xdr:rowOff>169545</xdr:rowOff>
    </xdr:to>
    <xdr:cxnSp macro="">
      <xdr:nvCxnSpPr>
        <xdr:cNvPr id="438" name="直線コネクタ 437">
          <a:extLst>
            <a:ext uri="{FF2B5EF4-FFF2-40B4-BE49-F238E27FC236}">
              <a16:creationId xmlns:a16="http://schemas.microsoft.com/office/drawing/2014/main" id="{ADF4498F-30E4-44F5-A7B6-8556964C145D}"/>
            </a:ext>
          </a:extLst>
        </xdr:cNvPr>
        <xdr:cNvCxnSpPr/>
      </xdr:nvCxnSpPr>
      <xdr:spPr>
        <a:xfrm>
          <a:off x="14592300" y="6823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50165</xdr:rowOff>
    </xdr:from>
    <xdr:to>
      <xdr:col>72</xdr:col>
      <xdr:colOff>38100</xdr:colOff>
      <xdr:row>39</xdr:row>
      <xdr:rowOff>151765</xdr:rowOff>
    </xdr:to>
    <xdr:sp macro="" textlink="">
      <xdr:nvSpPr>
        <xdr:cNvPr id="439" name="楕円 438">
          <a:extLst>
            <a:ext uri="{FF2B5EF4-FFF2-40B4-BE49-F238E27FC236}">
              <a16:creationId xmlns:a16="http://schemas.microsoft.com/office/drawing/2014/main" id="{95C82C64-9748-4329-902B-AC51532FABEB}"/>
            </a:ext>
          </a:extLst>
        </xdr:cNvPr>
        <xdr:cNvSpPr/>
      </xdr:nvSpPr>
      <xdr:spPr>
        <a:xfrm>
          <a:off x="13652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100965</xdr:rowOff>
    </xdr:from>
    <xdr:to>
      <xdr:col>76</xdr:col>
      <xdr:colOff>114300</xdr:colOff>
      <xdr:row>39</xdr:row>
      <xdr:rowOff>137160</xdr:rowOff>
    </xdr:to>
    <xdr:cxnSp macro="">
      <xdr:nvCxnSpPr>
        <xdr:cNvPr id="440" name="直線コネクタ 439">
          <a:extLst>
            <a:ext uri="{FF2B5EF4-FFF2-40B4-BE49-F238E27FC236}">
              <a16:creationId xmlns:a16="http://schemas.microsoft.com/office/drawing/2014/main" id="{A4BBF9EA-23F2-4FEA-8899-D116945730A6}"/>
            </a:ext>
          </a:extLst>
        </xdr:cNvPr>
        <xdr:cNvCxnSpPr/>
      </xdr:nvCxnSpPr>
      <xdr:spPr>
        <a:xfrm>
          <a:off x="13703300" y="67875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15875</xdr:rowOff>
    </xdr:from>
    <xdr:to>
      <xdr:col>67</xdr:col>
      <xdr:colOff>101600</xdr:colOff>
      <xdr:row>39</xdr:row>
      <xdr:rowOff>117475</xdr:rowOff>
    </xdr:to>
    <xdr:sp macro="" textlink="">
      <xdr:nvSpPr>
        <xdr:cNvPr id="441" name="楕円 440">
          <a:extLst>
            <a:ext uri="{FF2B5EF4-FFF2-40B4-BE49-F238E27FC236}">
              <a16:creationId xmlns:a16="http://schemas.microsoft.com/office/drawing/2014/main" id="{324DE25C-2A52-446D-B5D9-D7436A19AA5E}"/>
            </a:ext>
          </a:extLst>
        </xdr:cNvPr>
        <xdr:cNvSpPr/>
      </xdr:nvSpPr>
      <xdr:spPr>
        <a:xfrm>
          <a:off x="12763500" y="67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66675</xdr:rowOff>
    </xdr:from>
    <xdr:to>
      <xdr:col>71</xdr:col>
      <xdr:colOff>177800</xdr:colOff>
      <xdr:row>39</xdr:row>
      <xdr:rowOff>100965</xdr:rowOff>
    </xdr:to>
    <xdr:cxnSp macro="">
      <xdr:nvCxnSpPr>
        <xdr:cNvPr id="442" name="直線コネクタ 441">
          <a:extLst>
            <a:ext uri="{FF2B5EF4-FFF2-40B4-BE49-F238E27FC236}">
              <a16:creationId xmlns:a16="http://schemas.microsoft.com/office/drawing/2014/main" id="{78F6CD22-67DB-427F-B1A7-7D1BB49C6794}"/>
            </a:ext>
          </a:extLst>
        </xdr:cNvPr>
        <xdr:cNvCxnSpPr/>
      </xdr:nvCxnSpPr>
      <xdr:spPr>
        <a:xfrm>
          <a:off x="12814300" y="67532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D2FB72E-DB2A-4CE8-9AA9-1401682B6C18}"/>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A09172F-DAF1-4275-808A-0B7153406760}"/>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9441923-35B0-4076-9295-48354B31E8ED}"/>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7E2F110-76A1-457C-8A3F-F87B91D0501B}"/>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40022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375D1831-3FE2-43A2-B482-DBFC2615420D}"/>
            </a:ext>
          </a:extLst>
        </xdr:cNvPr>
        <xdr:cNvSpPr txBox="1"/>
      </xdr:nvSpPr>
      <xdr:spPr>
        <a:xfrm>
          <a:off x="152660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7637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FFD5CBC3-87B4-4E67-BC4C-8F9B02E69D51}"/>
            </a:ext>
          </a:extLst>
        </xdr:cNvPr>
        <xdr:cNvSpPr txBox="1"/>
      </xdr:nvSpPr>
      <xdr:spPr>
        <a:xfrm>
          <a:off x="1438974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142892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71A2324-B9AF-4D70-A25C-1101D145492B}"/>
            </a:ext>
          </a:extLst>
        </xdr:cNvPr>
        <xdr:cNvSpPr txBox="1"/>
      </xdr:nvSpPr>
      <xdr:spPr>
        <a:xfrm>
          <a:off x="13500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108602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B8A5261-F2B7-44DE-BFD9-C73A129F03AF}"/>
            </a:ext>
          </a:extLst>
        </xdr:cNvPr>
        <xdr:cNvSpPr txBox="1"/>
      </xdr:nvSpPr>
      <xdr:spPr>
        <a:xfrm>
          <a:off x="12611744"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5E1823B-82A0-4409-89FF-E82B5EF5864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3D8E398-88C5-4674-B56D-ED295070EB2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64A658F3-D023-4403-9F54-0B5900DEB7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352C200-F28E-4206-8EE6-D6C952E99D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906A7330-E9A8-4243-BFA5-BFA9890F9B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0A490B4-57AD-42CA-8B9B-7A8DADF698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19CCEC9-D79E-48F3-95EF-73C6D23E10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E862078-CAA1-4A3E-A881-705C06B33B4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74E9FDFD-FE3D-4788-AA93-CBB2FE31C2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B6F6684-64F9-40BA-8414-338CD185B3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C84B9272-9286-40E3-AC67-A5B2930B652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A92C649B-014C-4122-842A-A3BB8685841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573864B7-B42E-4B9E-8E92-899A814E8C6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02307A7-A559-4CA1-81C7-915FB38069B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EB91995-2B2D-4791-ABF7-C1B703851E8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755F51B8-8C1F-4CE9-8BEE-74561F7EBDD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25932B78-BDCD-4390-A5BD-C6817BB34BF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303B0331-4018-4A0E-B454-9025C7BAC82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9ECA860-78D4-46E4-A487-BB783B86BEE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85E1CF8-A5A1-4ABC-874A-29ED477240B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DFE3FC4-D09B-4FF3-BAAC-237B2DC4FEC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E102614D-C866-4C50-948F-6B20F51FBCFF}"/>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4651CD6-E5C4-4D91-9E01-BF0C77A7802D}"/>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9B951DFC-A03A-4FB6-A5ED-C0F05A533E7E}"/>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AE726BA-30F0-467E-B9F8-17392C3BD7EF}"/>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A069CEE5-F349-41CB-B996-C7B7B28D4D4C}"/>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8A967E5-FD65-4764-BD9B-5E416E1C4D94}"/>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411CFC2F-16BA-4907-8154-0CEC659E49BD}"/>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264FE5CB-C710-483E-A938-019EA5A8326E}"/>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DEDFC8FA-5C48-46B9-8489-878612EAD175}"/>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5432E345-2639-4A3C-8D1A-07145173A297}"/>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95A1FB5B-B456-4387-802B-246A11FBF0B6}"/>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B7258BE-4124-45EE-90A1-19146F8F57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C2DA83A-769E-4A60-8AAA-E3FC9BBCF5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D9B61BC-6C6F-4C6B-AB98-1358D71D7EC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294C389-8E3D-4B7F-9AFC-5B586112F6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8BCE873-C9B2-4AED-9BAB-B0E7216CF5A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88" name="楕円 487">
          <a:extLst>
            <a:ext uri="{FF2B5EF4-FFF2-40B4-BE49-F238E27FC236}">
              <a16:creationId xmlns:a16="http://schemas.microsoft.com/office/drawing/2014/main" id="{D1FC6DB4-30FF-4C31-9BE5-44BBC34C0700}"/>
            </a:ext>
          </a:extLst>
        </xdr:cNvPr>
        <xdr:cNvSpPr/>
      </xdr:nvSpPr>
      <xdr:spPr>
        <a:xfrm>
          <a:off x="221107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136415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497B03F-27C9-4320-A852-3FA82948BB73}"/>
            </a:ext>
          </a:extLst>
        </xdr:cNvPr>
        <xdr:cNvSpPr txBox="1"/>
      </xdr:nvSpPr>
      <xdr:spPr>
        <a:xfrm>
          <a:off x="22199600" y="68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157988</xdr:rowOff>
    </xdr:from>
    <xdr:to>
      <xdr:col>112</xdr:col>
      <xdr:colOff>38100</xdr:colOff>
      <xdr:row>40</xdr:row>
      <xdr:rowOff>88138</xdr:rowOff>
    </xdr:to>
    <xdr:sp macro="" textlink="">
      <xdr:nvSpPr>
        <xdr:cNvPr id="490" name="楕円 489">
          <a:extLst>
            <a:ext uri="{FF2B5EF4-FFF2-40B4-BE49-F238E27FC236}">
              <a16:creationId xmlns:a16="http://schemas.microsoft.com/office/drawing/2014/main" id="{7633373E-9DD9-4058-98EE-73BCA70D4724}"/>
            </a:ext>
          </a:extLst>
        </xdr:cNvPr>
        <xdr:cNvSpPr/>
      </xdr:nvSpPr>
      <xdr:spPr>
        <a:xfrm>
          <a:off x="21272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37338</xdr:rowOff>
    </xdr:from>
    <xdr:to>
      <xdr:col>116</xdr:col>
      <xdr:colOff>63500</xdr:colOff>
      <xdr:row>40</xdr:row>
      <xdr:rowOff>37338</xdr:rowOff>
    </xdr:to>
    <xdr:cxnSp macro="">
      <xdr:nvCxnSpPr>
        <xdr:cNvPr id="491" name="直線コネクタ 490">
          <a:extLst>
            <a:ext uri="{FF2B5EF4-FFF2-40B4-BE49-F238E27FC236}">
              <a16:creationId xmlns:a16="http://schemas.microsoft.com/office/drawing/2014/main" id="{EAFB7C45-4744-4D21-9DB6-F0C92ACD07D7}"/>
            </a:ext>
          </a:extLst>
        </xdr:cNvPr>
        <xdr:cNvCxnSpPr/>
      </xdr:nvCxnSpPr>
      <xdr:spPr>
        <a:xfrm>
          <a:off x="21323300" y="68953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157988</xdr:rowOff>
    </xdr:from>
    <xdr:to>
      <xdr:col>107</xdr:col>
      <xdr:colOff>101600</xdr:colOff>
      <xdr:row>40</xdr:row>
      <xdr:rowOff>88138</xdr:rowOff>
    </xdr:to>
    <xdr:sp macro="" textlink="">
      <xdr:nvSpPr>
        <xdr:cNvPr id="492" name="楕円 491">
          <a:extLst>
            <a:ext uri="{FF2B5EF4-FFF2-40B4-BE49-F238E27FC236}">
              <a16:creationId xmlns:a16="http://schemas.microsoft.com/office/drawing/2014/main" id="{8EC270EA-6CEB-4F94-82CE-C71E5D8DEF2F}"/>
            </a:ext>
          </a:extLst>
        </xdr:cNvPr>
        <xdr:cNvSpPr/>
      </xdr:nvSpPr>
      <xdr:spPr>
        <a:xfrm>
          <a:off x="20383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37338</xdr:rowOff>
    </xdr:from>
    <xdr:to>
      <xdr:col>111</xdr:col>
      <xdr:colOff>177800</xdr:colOff>
      <xdr:row>40</xdr:row>
      <xdr:rowOff>37338</xdr:rowOff>
    </xdr:to>
    <xdr:cxnSp macro="">
      <xdr:nvCxnSpPr>
        <xdr:cNvPr id="493" name="直線コネクタ 492">
          <a:extLst>
            <a:ext uri="{FF2B5EF4-FFF2-40B4-BE49-F238E27FC236}">
              <a16:creationId xmlns:a16="http://schemas.microsoft.com/office/drawing/2014/main" id="{57B5F028-5CC1-43D7-B59F-6B0988FFE51C}"/>
            </a:ext>
          </a:extLst>
        </xdr:cNvPr>
        <xdr:cNvCxnSpPr/>
      </xdr:nvCxnSpPr>
      <xdr:spPr>
        <a:xfrm>
          <a:off x="20434300" y="68953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160274</xdr:rowOff>
    </xdr:from>
    <xdr:to>
      <xdr:col>102</xdr:col>
      <xdr:colOff>165100</xdr:colOff>
      <xdr:row>40</xdr:row>
      <xdr:rowOff>90424</xdr:rowOff>
    </xdr:to>
    <xdr:sp macro="" textlink="">
      <xdr:nvSpPr>
        <xdr:cNvPr id="494" name="楕円 493">
          <a:extLst>
            <a:ext uri="{FF2B5EF4-FFF2-40B4-BE49-F238E27FC236}">
              <a16:creationId xmlns:a16="http://schemas.microsoft.com/office/drawing/2014/main" id="{5F735262-C50E-4855-8890-320614E00D18}"/>
            </a:ext>
          </a:extLst>
        </xdr:cNvPr>
        <xdr:cNvSpPr/>
      </xdr:nvSpPr>
      <xdr:spPr>
        <a:xfrm>
          <a:off x="19494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37338</xdr:rowOff>
    </xdr:from>
    <xdr:to>
      <xdr:col>107</xdr:col>
      <xdr:colOff>50800</xdr:colOff>
      <xdr:row>40</xdr:row>
      <xdr:rowOff>39624</xdr:rowOff>
    </xdr:to>
    <xdr:cxnSp macro="">
      <xdr:nvCxnSpPr>
        <xdr:cNvPr id="495" name="直線コネクタ 494">
          <a:extLst>
            <a:ext uri="{FF2B5EF4-FFF2-40B4-BE49-F238E27FC236}">
              <a16:creationId xmlns:a16="http://schemas.microsoft.com/office/drawing/2014/main" id="{AD8C2BC1-BE6A-4008-9705-9401AF75DB0A}"/>
            </a:ext>
          </a:extLst>
        </xdr:cNvPr>
        <xdr:cNvCxnSpPr/>
      </xdr:nvCxnSpPr>
      <xdr:spPr>
        <a:xfrm flipV="1">
          <a:off x="19545300" y="68953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162560</xdr:rowOff>
    </xdr:from>
    <xdr:to>
      <xdr:col>98</xdr:col>
      <xdr:colOff>38100</xdr:colOff>
      <xdr:row>40</xdr:row>
      <xdr:rowOff>92710</xdr:rowOff>
    </xdr:to>
    <xdr:sp macro="" textlink="">
      <xdr:nvSpPr>
        <xdr:cNvPr id="496" name="楕円 495">
          <a:extLst>
            <a:ext uri="{FF2B5EF4-FFF2-40B4-BE49-F238E27FC236}">
              <a16:creationId xmlns:a16="http://schemas.microsoft.com/office/drawing/2014/main" id="{3BC1CBE4-3FCC-42E6-AECC-E477906A216F}"/>
            </a:ext>
          </a:extLst>
        </xdr:cNvPr>
        <xdr:cNvSpPr/>
      </xdr:nvSpPr>
      <xdr:spPr>
        <a:xfrm>
          <a:off x="18605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39624</xdr:rowOff>
    </xdr:from>
    <xdr:to>
      <xdr:col>102</xdr:col>
      <xdr:colOff>114300</xdr:colOff>
      <xdr:row>40</xdr:row>
      <xdr:rowOff>41910</xdr:rowOff>
    </xdr:to>
    <xdr:cxnSp macro="">
      <xdr:nvCxnSpPr>
        <xdr:cNvPr id="497" name="直線コネクタ 496">
          <a:extLst>
            <a:ext uri="{FF2B5EF4-FFF2-40B4-BE49-F238E27FC236}">
              <a16:creationId xmlns:a16="http://schemas.microsoft.com/office/drawing/2014/main" id="{A69B13BB-1475-4C63-A6AF-4A9D866A90AB}"/>
            </a:ext>
          </a:extLst>
        </xdr:cNvPr>
        <xdr:cNvCxnSpPr/>
      </xdr:nvCxnSpPr>
      <xdr:spPr>
        <a:xfrm flipV="1">
          <a:off x="18656300" y="68976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1235F11-4AF5-40A6-8339-6329D50C2F62}"/>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E9E98DC-830D-479F-8718-82B93803BA1F}"/>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7C78E7E-F4D1-4D5B-B633-F02431D643E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843B850-0EFF-4C1E-826D-3BF520153385}"/>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79265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61C6950-AD92-459B-9F09-BB622C55C9E8}"/>
            </a:ext>
          </a:extLst>
        </xdr:cNvPr>
        <xdr:cNvSpPr txBox="1"/>
      </xdr:nvSpPr>
      <xdr:spPr>
        <a:xfrm>
          <a:off x="210757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79265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5DB9E93-C4AB-4616-A25A-0764C5C2E948}"/>
            </a:ext>
          </a:extLst>
        </xdr:cNvPr>
        <xdr:cNvSpPr txBox="1"/>
      </xdr:nvSpPr>
      <xdr:spPr>
        <a:xfrm>
          <a:off x="201994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81551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7523738-7707-4F48-88B0-E9A93702035C}"/>
            </a:ext>
          </a:extLst>
        </xdr:cNvPr>
        <xdr:cNvSpPr txBox="1"/>
      </xdr:nvSpPr>
      <xdr:spPr>
        <a:xfrm>
          <a:off x="193104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83837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1DAB1F1-4EC2-419E-82EA-6A2EC6479702}"/>
            </a:ext>
          </a:extLst>
        </xdr:cNvPr>
        <xdr:cNvSpPr txBox="1"/>
      </xdr:nvSpPr>
      <xdr:spPr>
        <a:xfrm>
          <a:off x="18421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D636F4E-1267-46F4-B7CB-169E0B2CC5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27551FA-86B7-41AE-8E1F-255FE2CF569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4F5E3C2-FAC4-4864-94A8-65F62CD296A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64A1E0A-E38B-405E-B6DD-B00A6E4D6BF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554BC76-D34E-42DA-A4A2-E78443B5B51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884ECC9-3C98-4A41-BB04-02DD906198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F8A7287-505D-4B81-B437-12AF49E493C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23703BC-83D5-4D2E-9E4E-4710C76FE8A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3DB10C6-CCBD-4C48-921E-2CBE5CE0FCB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58D0B8A-70B9-40F7-8AC9-3CB75712FE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0E94728-BB94-454F-91CC-E1C05C6075E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A193A19-BA9E-482C-9165-BC61F9AD464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616A416-6D01-491D-A8C1-70C25DE28CB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5E355C9-D661-4F35-8BF8-BBFC7E75DB6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A651162C-753D-486D-9B5B-A695350F4C1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475BBF0-FD10-4AD8-AEE9-F079BFFB061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21DA349-9E1D-44CA-B324-04A43125771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EA4D3FB-204B-4792-BE62-41843F3948C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F36CE96B-666E-4DE0-9102-C4265B9BACC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7DC0AAE-0DC4-4C35-95EE-DC0A571197C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B44CB11A-FD7D-42DA-A708-03715441A2B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837F6A61-BE81-4CA9-AF7A-8A4FDB5FA78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8591C42-FA46-4CF1-81D6-44572AD329D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8A231A0-D5D1-4591-9E89-C2C8EEF245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B50124B3-833C-4EA5-9EBE-8137986044D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6586D4D2-A79B-4AD5-8606-B5A55D14F52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1EB5AE6D-D4C4-4B3F-83EE-DE5A04D1B2DD}"/>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188E05E-1F0E-41E4-B20E-4004E84E9525}"/>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EFABACF6-608F-482F-A8DC-4B33538BA38F}"/>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5BCAD26-E7AF-4135-84A8-DD1E80B4BBEC}"/>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8C3073F-791F-495A-ACA5-249F2AD0A8D2}"/>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195F1F4-EB6E-423A-BD77-04E9365E3791}"/>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755C97F0-80AE-4162-A332-849C3560D0B2}"/>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D0B4A840-5E67-4AA9-A3DB-0883E36A0D79}"/>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8CC16642-5665-48F0-877C-BE0B6BB37DE9}"/>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EFBAFBBE-9D5C-40B7-8558-D2DAB11697A4}"/>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76B306C3-F2A6-49E9-B0B1-B9CEF7F1B3E4}"/>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B5CD960-15F8-4F74-AFFE-DC54022837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66E2B10-89D5-425D-98B3-B1A7F64CF7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57CF77A-4299-4631-8B09-3EBDCD36570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32B622D-FFBA-4CBB-83F9-230497D2FEF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5EF894B-82EA-444B-B22B-6719B7AF383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32476</xdr:rowOff>
    </xdr:from>
    <xdr:to>
      <xdr:col>85</xdr:col>
      <xdr:colOff>177800</xdr:colOff>
      <xdr:row>63</xdr:row>
      <xdr:rowOff>134076</xdr:rowOff>
    </xdr:to>
    <xdr:sp macro="" textlink="">
      <xdr:nvSpPr>
        <xdr:cNvPr id="548" name="楕円 547">
          <a:extLst>
            <a:ext uri="{FF2B5EF4-FFF2-40B4-BE49-F238E27FC236}">
              <a16:creationId xmlns:a16="http://schemas.microsoft.com/office/drawing/2014/main" id="{7233130B-1F96-49C9-95FB-FDE2B1D8C2AC}"/>
            </a:ext>
          </a:extLst>
        </xdr:cNvPr>
        <xdr:cNvSpPr/>
      </xdr:nvSpPr>
      <xdr:spPr>
        <a:xfrm>
          <a:off x="162687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10903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7513E21-3843-494E-82C1-88105761A17A}"/>
            </a:ext>
          </a:extLst>
        </xdr:cNvPr>
        <xdr:cNvSpPr txBox="1"/>
      </xdr:nvSpPr>
      <xdr:spPr>
        <a:xfrm>
          <a:off x="16357600"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151674</xdr:rowOff>
    </xdr:from>
    <xdr:to>
      <xdr:col>81</xdr:col>
      <xdr:colOff>101600</xdr:colOff>
      <xdr:row>63</xdr:row>
      <xdr:rowOff>81824</xdr:rowOff>
    </xdr:to>
    <xdr:sp macro="" textlink="">
      <xdr:nvSpPr>
        <xdr:cNvPr id="550" name="楕円 549">
          <a:extLst>
            <a:ext uri="{FF2B5EF4-FFF2-40B4-BE49-F238E27FC236}">
              <a16:creationId xmlns:a16="http://schemas.microsoft.com/office/drawing/2014/main" id="{AED99F4F-E8AB-406D-B944-97BB4C0DE9B6}"/>
            </a:ext>
          </a:extLst>
        </xdr:cNvPr>
        <xdr:cNvSpPr/>
      </xdr:nvSpPr>
      <xdr:spPr>
        <a:xfrm>
          <a:off x="15430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31024</xdr:rowOff>
    </xdr:from>
    <xdr:to>
      <xdr:col>85</xdr:col>
      <xdr:colOff>127000</xdr:colOff>
      <xdr:row>63</xdr:row>
      <xdr:rowOff>83276</xdr:rowOff>
    </xdr:to>
    <xdr:cxnSp macro="">
      <xdr:nvCxnSpPr>
        <xdr:cNvPr id="551" name="直線コネクタ 550">
          <a:extLst>
            <a:ext uri="{FF2B5EF4-FFF2-40B4-BE49-F238E27FC236}">
              <a16:creationId xmlns:a16="http://schemas.microsoft.com/office/drawing/2014/main" id="{00C52C06-A41D-419F-8A20-124E70DC09CA}"/>
            </a:ext>
          </a:extLst>
        </xdr:cNvPr>
        <xdr:cNvCxnSpPr/>
      </xdr:nvCxnSpPr>
      <xdr:spPr>
        <a:xfrm>
          <a:off x="15481300" y="1083237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99423</xdr:rowOff>
    </xdr:from>
    <xdr:to>
      <xdr:col>76</xdr:col>
      <xdr:colOff>165100</xdr:colOff>
      <xdr:row>63</xdr:row>
      <xdr:rowOff>29573</xdr:rowOff>
    </xdr:to>
    <xdr:sp macro="" textlink="">
      <xdr:nvSpPr>
        <xdr:cNvPr id="552" name="楕円 551">
          <a:extLst>
            <a:ext uri="{FF2B5EF4-FFF2-40B4-BE49-F238E27FC236}">
              <a16:creationId xmlns:a16="http://schemas.microsoft.com/office/drawing/2014/main" id="{6F7A5D3B-1549-4446-AC08-CF2FA090E614}"/>
            </a:ext>
          </a:extLst>
        </xdr:cNvPr>
        <xdr:cNvSpPr/>
      </xdr:nvSpPr>
      <xdr:spPr>
        <a:xfrm>
          <a:off x="14541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150223</xdr:rowOff>
    </xdr:from>
    <xdr:to>
      <xdr:col>81</xdr:col>
      <xdr:colOff>50800</xdr:colOff>
      <xdr:row>63</xdr:row>
      <xdr:rowOff>31024</xdr:rowOff>
    </xdr:to>
    <xdr:cxnSp macro="">
      <xdr:nvCxnSpPr>
        <xdr:cNvPr id="553" name="直線コネクタ 552">
          <a:extLst>
            <a:ext uri="{FF2B5EF4-FFF2-40B4-BE49-F238E27FC236}">
              <a16:creationId xmlns:a16="http://schemas.microsoft.com/office/drawing/2014/main" id="{305EF39A-5DE4-4FF6-A5EA-F46F620DFA26}"/>
            </a:ext>
          </a:extLst>
        </xdr:cNvPr>
        <xdr:cNvCxnSpPr/>
      </xdr:nvCxnSpPr>
      <xdr:spPr>
        <a:xfrm>
          <a:off x="14592300" y="107801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554" name="楕円 553">
          <a:extLst>
            <a:ext uri="{FF2B5EF4-FFF2-40B4-BE49-F238E27FC236}">
              <a16:creationId xmlns:a16="http://schemas.microsoft.com/office/drawing/2014/main" id="{00718632-9E6B-452E-B772-DA461A96C229}"/>
            </a:ext>
          </a:extLst>
        </xdr:cNvPr>
        <xdr:cNvSpPr/>
      </xdr:nvSpPr>
      <xdr:spPr>
        <a:xfrm>
          <a:off x="13652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150223</xdr:rowOff>
    </xdr:to>
    <xdr:cxnSp macro="">
      <xdr:nvCxnSpPr>
        <xdr:cNvPr id="555" name="直線コネクタ 554">
          <a:extLst>
            <a:ext uri="{FF2B5EF4-FFF2-40B4-BE49-F238E27FC236}">
              <a16:creationId xmlns:a16="http://schemas.microsoft.com/office/drawing/2014/main" id="{837438B2-3CE0-42BB-B09F-7DFCC4DA4B16}"/>
            </a:ext>
          </a:extLst>
        </xdr:cNvPr>
        <xdr:cNvCxnSpPr/>
      </xdr:nvCxnSpPr>
      <xdr:spPr>
        <a:xfrm>
          <a:off x="13703300" y="1072460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153307</xdr:rowOff>
    </xdr:from>
    <xdr:to>
      <xdr:col>67</xdr:col>
      <xdr:colOff>101600</xdr:colOff>
      <xdr:row>62</xdr:row>
      <xdr:rowOff>83457</xdr:rowOff>
    </xdr:to>
    <xdr:sp macro="" textlink="">
      <xdr:nvSpPr>
        <xdr:cNvPr id="556" name="楕円 555">
          <a:extLst>
            <a:ext uri="{FF2B5EF4-FFF2-40B4-BE49-F238E27FC236}">
              <a16:creationId xmlns:a16="http://schemas.microsoft.com/office/drawing/2014/main" id="{3CBDB63F-BA11-4871-83F9-3E928AA4AC2D}"/>
            </a:ext>
          </a:extLst>
        </xdr:cNvPr>
        <xdr:cNvSpPr/>
      </xdr:nvSpPr>
      <xdr:spPr>
        <a:xfrm>
          <a:off x="12763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32657</xdr:rowOff>
    </xdr:from>
    <xdr:to>
      <xdr:col>71</xdr:col>
      <xdr:colOff>177800</xdr:colOff>
      <xdr:row>62</xdr:row>
      <xdr:rowOff>94706</xdr:rowOff>
    </xdr:to>
    <xdr:cxnSp macro="">
      <xdr:nvCxnSpPr>
        <xdr:cNvPr id="557" name="直線コネクタ 556">
          <a:extLst>
            <a:ext uri="{FF2B5EF4-FFF2-40B4-BE49-F238E27FC236}">
              <a16:creationId xmlns:a16="http://schemas.microsoft.com/office/drawing/2014/main" id="{3329B38D-A88A-47DD-BC13-D9AB4731ABCE}"/>
            </a:ext>
          </a:extLst>
        </xdr:cNvPr>
        <xdr:cNvCxnSpPr/>
      </xdr:nvCxnSpPr>
      <xdr:spPr>
        <a:xfrm>
          <a:off x="12814300" y="106625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8FE91EEF-CABC-4A79-BD30-D69A306DAD5E}"/>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ACCB2B53-C95A-40D5-BF67-79BFAA779ECC}"/>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0E28228F-1CF5-4406-866E-E3156EFC9722}"/>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196E89B4-B832-4448-AA1F-F60EA10FD103}"/>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72951</xdr:rowOff>
    </xdr:from>
    <xdr:ext cx="405111" cy="259045"/>
    <xdr:sp macro="" textlink="">
      <xdr:nvSpPr>
        <xdr:cNvPr id="562" name="n_1mainValue【学校施設】&#10;有形固定資産減価償却率">
          <a:extLst>
            <a:ext uri="{FF2B5EF4-FFF2-40B4-BE49-F238E27FC236}">
              <a16:creationId xmlns:a16="http://schemas.microsoft.com/office/drawing/2014/main" id="{2F9B3DA6-D352-4CD9-A699-E1DED783ED37}"/>
            </a:ext>
          </a:extLst>
        </xdr:cNvPr>
        <xdr:cNvSpPr txBox="1"/>
      </xdr:nvSpPr>
      <xdr:spPr>
        <a:xfrm>
          <a:off x="152660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20700</xdr:rowOff>
    </xdr:from>
    <xdr:ext cx="405111" cy="259045"/>
    <xdr:sp macro="" textlink="">
      <xdr:nvSpPr>
        <xdr:cNvPr id="563" name="n_2mainValue【学校施設】&#10;有形固定資産減価償却率">
          <a:extLst>
            <a:ext uri="{FF2B5EF4-FFF2-40B4-BE49-F238E27FC236}">
              <a16:creationId xmlns:a16="http://schemas.microsoft.com/office/drawing/2014/main" id="{0323C8C4-EFB8-4A74-AA27-FD8D164D3417}"/>
            </a:ext>
          </a:extLst>
        </xdr:cNvPr>
        <xdr:cNvSpPr txBox="1"/>
      </xdr:nvSpPr>
      <xdr:spPr>
        <a:xfrm>
          <a:off x="143897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564" name="n_3mainValue【学校施設】&#10;有形固定資産減価償却率">
          <a:extLst>
            <a:ext uri="{FF2B5EF4-FFF2-40B4-BE49-F238E27FC236}">
              <a16:creationId xmlns:a16="http://schemas.microsoft.com/office/drawing/2014/main" id="{B3FB73B7-7AE0-4CEA-8B08-98D72A6D627C}"/>
            </a:ext>
          </a:extLst>
        </xdr:cNvPr>
        <xdr:cNvSpPr txBox="1"/>
      </xdr:nvSpPr>
      <xdr:spPr>
        <a:xfrm>
          <a:off x="13500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74584</xdr:rowOff>
    </xdr:from>
    <xdr:ext cx="405111" cy="259045"/>
    <xdr:sp macro="" textlink="">
      <xdr:nvSpPr>
        <xdr:cNvPr id="565" name="n_4mainValue【学校施設】&#10;有形固定資産減価償却率">
          <a:extLst>
            <a:ext uri="{FF2B5EF4-FFF2-40B4-BE49-F238E27FC236}">
              <a16:creationId xmlns:a16="http://schemas.microsoft.com/office/drawing/2014/main" id="{3B56A199-4308-44C5-B498-70FAB1504E4B}"/>
            </a:ext>
          </a:extLst>
        </xdr:cNvPr>
        <xdr:cNvSpPr txBox="1"/>
      </xdr:nvSpPr>
      <xdr:spPr>
        <a:xfrm>
          <a:off x="12611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943A5E7-791C-4209-B94F-3C0643C243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D11E2BD-0583-4D7B-8EE7-C22215FFD0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B422C3E-DDA0-48FD-ACFB-4C870F7047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285946E-195F-4DED-A495-6CF1CB0C7F3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988AE27-63B0-4FD4-82BF-8D6BE602FC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8F98D57-5FD7-49BC-B2FA-2D330FF85F7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744B8D9-9B67-4CD6-84B5-C4F8AA7F63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FBAC840-43E1-456F-BEA9-24FDE16F35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101966D-127F-4A26-9C38-AF1DDB2CDE2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8403A46-A539-4A80-A730-FE90E167870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7E0D80E-8E38-4F73-AD9B-2E97406F350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DD807123-07B8-4D44-A278-0F2E575017E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8590E7F2-E40D-4EF7-A974-1C27C5E2FEBF}"/>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75395F8C-F975-401A-ABD6-496BB059138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F6F44695-1848-4312-831F-16F98E4EDC4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6F02EDEC-0128-4528-A83E-0F6FC08C788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179F475E-C247-4F29-9691-FAE1C76263F4}"/>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EE4B5911-D3CF-4764-B74B-EB73B5A168C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2FD46F1C-519F-4D6B-B9AA-37536C2534F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97F0336-6B3B-4505-BC9B-CAD0C44C72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156F4BE2-8743-4957-A7DE-70224C78F26A}"/>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4BD1E63F-E578-4E76-9A89-CAF425C30E31}"/>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D1AB021C-8365-4B8C-9437-839A92857FEC}"/>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217C0B8-8570-4BA7-B30B-F98FBA904499}"/>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FB0E25BC-0106-4A71-9DEC-97B12994396A}"/>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B562CF91-959F-4099-A7DC-D2E090585596}"/>
            </a:ext>
          </a:extLst>
        </xdr:cNvPr>
        <xdr:cNvSpPr txBox="1"/>
      </xdr:nvSpPr>
      <xdr:spPr>
        <a:xfrm>
          <a:off x="22199600"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ACE917EE-0A86-476E-8B18-8FAFACD018F7}"/>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D7A3D495-A141-4DA9-935C-F1FADCDE0432}"/>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A1F83993-027A-4CF6-A741-A4A644AEBB4C}"/>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D2C33987-2D0F-4EDC-A978-F24921134032}"/>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FC2A4FAA-09FB-4C51-96FF-079AB8DAE345}"/>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45E8AA1-4BAA-4A0A-959D-656BF5D3CAE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432EA45-4C16-4B3C-B4D0-5D313C52B8E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C0D1201-C8EF-4436-9748-A3DCF060EF8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A9E77CF-D842-429E-BED3-F6CCF7E42D3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C8A5442-EB06-480E-9580-71C2CDC4DF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170370</xdr:rowOff>
    </xdr:from>
    <xdr:to>
      <xdr:col>116</xdr:col>
      <xdr:colOff>114300</xdr:colOff>
      <xdr:row>61</xdr:row>
      <xdr:rowOff>100520</xdr:rowOff>
    </xdr:to>
    <xdr:sp macro="" textlink="">
      <xdr:nvSpPr>
        <xdr:cNvPr id="602" name="楕円 601">
          <a:extLst>
            <a:ext uri="{FF2B5EF4-FFF2-40B4-BE49-F238E27FC236}">
              <a16:creationId xmlns:a16="http://schemas.microsoft.com/office/drawing/2014/main" id="{B5E9FBFD-E33F-417F-9A45-077C77710877}"/>
            </a:ext>
          </a:extLst>
        </xdr:cNvPr>
        <xdr:cNvSpPr/>
      </xdr:nvSpPr>
      <xdr:spPr>
        <a:xfrm>
          <a:off x="22110700" y="1045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148797</xdr:rowOff>
    </xdr:from>
    <xdr:ext cx="469744" cy="259045"/>
    <xdr:sp macro="" textlink="">
      <xdr:nvSpPr>
        <xdr:cNvPr id="603" name="【学校施設】&#10;一人当たり面積該当値テキスト">
          <a:extLst>
            <a:ext uri="{FF2B5EF4-FFF2-40B4-BE49-F238E27FC236}">
              <a16:creationId xmlns:a16="http://schemas.microsoft.com/office/drawing/2014/main" id="{A9F77C29-D2F0-4241-A5E3-F1039CC9D52B}"/>
            </a:ext>
          </a:extLst>
        </xdr:cNvPr>
        <xdr:cNvSpPr txBox="1"/>
      </xdr:nvSpPr>
      <xdr:spPr>
        <a:xfrm>
          <a:off x="22199600" y="1043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1778</xdr:rowOff>
    </xdr:from>
    <xdr:to>
      <xdr:col>112</xdr:col>
      <xdr:colOff>38100</xdr:colOff>
      <xdr:row>61</xdr:row>
      <xdr:rowOff>103378</xdr:rowOff>
    </xdr:to>
    <xdr:sp macro="" textlink="">
      <xdr:nvSpPr>
        <xdr:cNvPr id="604" name="楕円 603">
          <a:extLst>
            <a:ext uri="{FF2B5EF4-FFF2-40B4-BE49-F238E27FC236}">
              <a16:creationId xmlns:a16="http://schemas.microsoft.com/office/drawing/2014/main" id="{2CF7CFB0-A6E5-4847-8125-A1B86D022E30}"/>
            </a:ext>
          </a:extLst>
        </xdr:cNvPr>
        <xdr:cNvSpPr/>
      </xdr:nvSpPr>
      <xdr:spPr>
        <a:xfrm>
          <a:off x="21272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49720</xdr:rowOff>
    </xdr:from>
    <xdr:to>
      <xdr:col>116</xdr:col>
      <xdr:colOff>63500</xdr:colOff>
      <xdr:row>61</xdr:row>
      <xdr:rowOff>52578</xdr:rowOff>
    </xdr:to>
    <xdr:cxnSp macro="">
      <xdr:nvCxnSpPr>
        <xdr:cNvPr id="605" name="直線コネクタ 604">
          <a:extLst>
            <a:ext uri="{FF2B5EF4-FFF2-40B4-BE49-F238E27FC236}">
              <a16:creationId xmlns:a16="http://schemas.microsoft.com/office/drawing/2014/main" id="{B9F01EE1-AA6C-4742-B177-15397FCB1444}"/>
            </a:ext>
          </a:extLst>
        </xdr:cNvPr>
        <xdr:cNvCxnSpPr/>
      </xdr:nvCxnSpPr>
      <xdr:spPr>
        <a:xfrm flipV="1">
          <a:off x="21323300" y="10508170"/>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4064</xdr:rowOff>
    </xdr:from>
    <xdr:to>
      <xdr:col>107</xdr:col>
      <xdr:colOff>101600</xdr:colOff>
      <xdr:row>61</xdr:row>
      <xdr:rowOff>105664</xdr:rowOff>
    </xdr:to>
    <xdr:sp macro="" textlink="">
      <xdr:nvSpPr>
        <xdr:cNvPr id="606" name="楕円 605">
          <a:extLst>
            <a:ext uri="{FF2B5EF4-FFF2-40B4-BE49-F238E27FC236}">
              <a16:creationId xmlns:a16="http://schemas.microsoft.com/office/drawing/2014/main" id="{AD4860C1-123C-47C2-A419-34EB34DFC738}"/>
            </a:ext>
          </a:extLst>
        </xdr:cNvPr>
        <xdr:cNvSpPr/>
      </xdr:nvSpPr>
      <xdr:spPr>
        <a:xfrm>
          <a:off x="20383500" y="1046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52578</xdr:rowOff>
    </xdr:from>
    <xdr:to>
      <xdr:col>111</xdr:col>
      <xdr:colOff>177800</xdr:colOff>
      <xdr:row>61</xdr:row>
      <xdr:rowOff>54864</xdr:rowOff>
    </xdr:to>
    <xdr:cxnSp macro="">
      <xdr:nvCxnSpPr>
        <xdr:cNvPr id="607" name="直線コネクタ 606">
          <a:extLst>
            <a:ext uri="{FF2B5EF4-FFF2-40B4-BE49-F238E27FC236}">
              <a16:creationId xmlns:a16="http://schemas.microsoft.com/office/drawing/2014/main" id="{377C6E84-9214-47D5-AC48-CDD1ACCD34A5}"/>
            </a:ext>
          </a:extLst>
        </xdr:cNvPr>
        <xdr:cNvCxnSpPr/>
      </xdr:nvCxnSpPr>
      <xdr:spPr>
        <a:xfrm flipV="1">
          <a:off x="20434300" y="105110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6350</xdr:rowOff>
    </xdr:from>
    <xdr:to>
      <xdr:col>102</xdr:col>
      <xdr:colOff>165100</xdr:colOff>
      <xdr:row>61</xdr:row>
      <xdr:rowOff>107950</xdr:rowOff>
    </xdr:to>
    <xdr:sp macro="" textlink="">
      <xdr:nvSpPr>
        <xdr:cNvPr id="608" name="楕円 607">
          <a:extLst>
            <a:ext uri="{FF2B5EF4-FFF2-40B4-BE49-F238E27FC236}">
              <a16:creationId xmlns:a16="http://schemas.microsoft.com/office/drawing/2014/main" id="{D453AF1F-8B2E-4C16-8AF2-F2C2620788AB}"/>
            </a:ext>
          </a:extLst>
        </xdr:cNvPr>
        <xdr:cNvSpPr/>
      </xdr:nvSpPr>
      <xdr:spPr>
        <a:xfrm>
          <a:off x="19494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54864</xdr:rowOff>
    </xdr:from>
    <xdr:to>
      <xdr:col>107</xdr:col>
      <xdr:colOff>50800</xdr:colOff>
      <xdr:row>61</xdr:row>
      <xdr:rowOff>57150</xdr:rowOff>
    </xdr:to>
    <xdr:cxnSp macro="">
      <xdr:nvCxnSpPr>
        <xdr:cNvPr id="609" name="直線コネクタ 608">
          <a:extLst>
            <a:ext uri="{FF2B5EF4-FFF2-40B4-BE49-F238E27FC236}">
              <a16:creationId xmlns:a16="http://schemas.microsoft.com/office/drawing/2014/main" id="{54544777-4FD3-4D3D-B4B4-4961D99A04CB}"/>
            </a:ext>
          </a:extLst>
        </xdr:cNvPr>
        <xdr:cNvCxnSpPr/>
      </xdr:nvCxnSpPr>
      <xdr:spPr>
        <a:xfrm flipV="1">
          <a:off x="19545300" y="105133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xdr:rowOff>
    </xdr:from>
    <xdr:to>
      <xdr:col>98</xdr:col>
      <xdr:colOff>38100</xdr:colOff>
      <xdr:row>61</xdr:row>
      <xdr:rowOff>113665</xdr:rowOff>
    </xdr:to>
    <xdr:sp macro="" textlink="">
      <xdr:nvSpPr>
        <xdr:cNvPr id="610" name="楕円 609">
          <a:extLst>
            <a:ext uri="{FF2B5EF4-FFF2-40B4-BE49-F238E27FC236}">
              <a16:creationId xmlns:a16="http://schemas.microsoft.com/office/drawing/2014/main" id="{38447F4A-9069-4149-8D39-37FB4455178C}"/>
            </a:ext>
          </a:extLst>
        </xdr:cNvPr>
        <xdr:cNvSpPr/>
      </xdr:nvSpPr>
      <xdr:spPr>
        <a:xfrm>
          <a:off x="18605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57150</xdr:rowOff>
    </xdr:from>
    <xdr:to>
      <xdr:col>102</xdr:col>
      <xdr:colOff>114300</xdr:colOff>
      <xdr:row>61</xdr:row>
      <xdr:rowOff>62865</xdr:rowOff>
    </xdr:to>
    <xdr:cxnSp macro="">
      <xdr:nvCxnSpPr>
        <xdr:cNvPr id="611" name="直線コネクタ 610">
          <a:extLst>
            <a:ext uri="{FF2B5EF4-FFF2-40B4-BE49-F238E27FC236}">
              <a16:creationId xmlns:a16="http://schemas.microsoft.com/office/drawing/2014/main" id="{5353CAFF-FCC1-489F-9985-AA4CCE375BCC}"/>
            </a:ext>
          </a:extLst>
        </xdr:cNvPr>
        <xdr:cNvCxnSpPr/>
      </xdr:nvCxnSpPr>
      <xdr:spPr>
        <a:xfrm flipV="1">
          <a:off x="18656300" y="105156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32ADFF71-9B94-4675-9562-BEF96A1D2385}"/>
            </a:ext>
          </a:extLst>
        </xdr:cNvPr>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75F5E3AC-B8D0-4FBD-861D-E8BC6571F1A0}"/>
            </a:ext>
          </a:extLst>
        </xdr:cNvPr>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B3D4A5A8-1530-45B5-9BFD-BE5C244DD725}"/>
            </a:ext>
          </a:extLst>
        </xdr:cNvPr>
        <xdr:cNvSpPr txBox="1"/>
      </xdr:nvSpPr>
      <xdr:spPr>
        <a:xfrm>
          <a:off x="19310427"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BF30E49B-6554-48B8-8BAF-3A2BAD4C3503}"/>
            </a:ext>
          </a:extLst>
        </xdr:cNvPr>
        <xdr:cNvSpPr txBox="1"/>
      </xdr:nvSpPr>
      <xdr:spPr>
        <a:xfrm>
          <a:off x="18421427" y="10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94505</xdr:rowOff>
    </xdr:from>
    <xdr:ext cx="469744" cy="259045"/>
    <xdr:sp macro="" textlink="">
      <xdr:nvSpPr>
        <xdr:cNvPr id="616" name="n_1mainValue【学校施設】&#10;一人当たり面積">
          <a:extLst>
            <a:ext uri="{FF2B5EF4-FFF2-40B4-BE49-F238E27FC236}">
              <a16:creationId xmlns:a16="http://schemas.microsoft.com/office/drawing/2014/main" id="{185DD292-98B2-4506-B57F-62352340D472}"/>
            </a:ext>
          </a:extLst>
        </xdr:cNvPr>
        <xdr:cNvSpPr txBox="1"/>
      </xdr:nvSpPr>
      <xdr:spPr>
        <a:xfrm>
          <a:off x="21075727" y="1055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96791</xdr:rowOff>
    </xdr:from>
    <xdr:ext cx="469744" cy="259045"/>
    <xdr:sp macro="" textlink="">
      <xdr:nvSpPr>
        <xdr:cNvPr id="617" name="n_2mainValue【学校施設】&#10;一人当たり面積">
          <a:extLst>
            <a:ext uri="{FF2B5EF4-FFF2-40B4-BE49-F238E27FC236}">
              <a16:creationId xmlns:a16="http://schemas.microsoft.com/office/drawing/2014/main" id="{7B3178C4-64BC-4518-A6A4-33AA42F2B8A1}"/>
            </a:ext>
          </a:extLst>
        </xdr:cNvPr>
        <xdr:cNvSpPr txBox="1"/>
      </xdr:nvSpPr>
      <xdr:spPr>
        <a:xfrm>
          <a:off x="20199427" y="1055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99077</xdr:rowOff>
    </xdr:from>
    <xdr:ext cx="469744" cy="259045"/>
    <xdr:sp macro="" textlink="">
      <xdr:nvSpPr>
        <xdr:cNvPr id="618" name="n_3mainValue【学校施設】&#10;一人当たり面積">
          <a:extLst>
            <a:ext uri="{FF2B5EF4-FFF2-40B4-BE49-F238E27FC236}">
              <a16:creationId xmlns:a16="http://schemas.microsoft.com/office/drawing/2014/main" id="{D9A6815D-86F8-403A-8BF2-24BB14A2FECA}"/>
            </a:ext>
          </a:extLst>
        </xdr:cNvPr>
        <xdr:cNvSpPr txBox="1"/>
      </xdr:nvSpPr>
      <xdr:spPr>
        <a:xfrm>
          <a:off x="193104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104792</xdr:rowOff>
    </xdr:from>
    <xdr:ext cx="469744" cy="259045"/>
    <xdr:sp macro="" textlink="">
      <xdr:nvSpPr>
        <xdr:cNvPr id="619" name="n_4mainValue【学校施設】&#10;一人当たり面積">
          <a:extLst>
            <a:ext uri="{FF2B5EF4-FFF2-40B4-BE49-F238E27FC236}">
              <a16:creationId xmlns:a16="http://schemas.microsoft.com/office/drawing/2014/main" id="{715B0D6C-A58A-4519-9155-B314FF7A5CA3}"/>
            </a:ext>
          </a:extLst>
        </xdr:cNvPr>
        <xdr:cNvSpPr txBox="1"/>
      </xdr:nvSpPr>
      <xdr:spPr>
        <a:xfrm>
          <a:off x="1842142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1F7E8ED1-DB68-4F8E-A02E-E1D39A37C13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2B0A1269-25DB-4C7A-BEFE-84A34E98BDF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543846A1-2B0C-40E8-BECE-31FE879B3D5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46B6C243-4428-4742-8BBD-F258FE1ADD2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794831F5-DBE7-4808-B1CA-6AF4DAE263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3F86DFF6-5DAF-4904-9177-D5945EE0C0D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3168301E-6112-4F99-B37B-918F922F81A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D18190AA-1C2A-4196-A616-3CAB7B50560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3999976E-1328-43CF-9A33-75F1A843AFE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B847BECC-6E78-410A-BF94-25DB9835F8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3A9B7EB5-C7B7-480E-99BD-A9FB566371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187D8B47-B737-4780-888F-6C0F443CF7A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864E504D-A9F1-4B61-9D98-54A09ACB6F0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B9352349-967D-43F6-9A0D-F126D8FA963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E7BBDD7B-62C9-446A-87C5-1A592DF9F34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8CCF87B4-BA72-493B-ADF2-15BD2F9A79C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C4389BDC-370E-4F61-8B0C-19C9992CAA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3C0C43DF-A83E-4104-A902-FFD0CFD1921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D9DC8D70-A0FA-47B6-856F-9F098FA68B8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89A4C8A3-1A95-47F1-9523-6C7A8B2C934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8E53AA24-8E4F-4D02-B347-AAE71E6671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AC16455-39A6-402B-A275-C485A3ED09B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5158865-399B-4A69-B835-8CE7B35CDF2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FB72741B-7089-4725-B0E8-7688970BA8C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5F4F9747-DEAE-44B2-ADC6-50B29AB301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C5128E95-5F15-4E72-AD2D-2D2C1D7441D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B8AFE3A0-53AD-4CDC-9AE3-D083FAEE1AF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0941675D-1250-44BB-86DA-1B5C8C7A920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1A8843A9-F468-45B0-A823-95F9C8DFE4F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F0FD9051-2EE3-4F3D-820D-668FBF097C1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518807FB-9CFB-48D4-8D15-F6A51F65851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CE428452-7E2D-413E-B118-DED096D20D2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47F27DA3-8769-4038-B47A-6F5685DA83A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AA687095-8D11-48F9-B3C5-C191885097E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39672CCA-8AE4-41D9-84B9-11C4DDD7A28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933CD6F0-4A8D-477E-AF89-1FD8DA7C89A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C64C2427-0B72-4237-99D2-F6A4271736B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7341A090-A5F7-478F-8C34-5C7226FCFD7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D90BAB6F-AC9C-4486-A9D0-CC8284D69B2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8505C101-F6EF-4B40-B77F-319DE6C8ABB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900158CC-4F00-48D4-A28F-9F5F6333F9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E76D515A-83E5-4780-8108-7B60124A0C34}"/>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3EA548A8-E0D9-4322-8F32-B109B7137BC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93E535E8-1B14-4DC7-9D3B-EBA162519BE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4" name="【公民館】&#10;有形固定資産減価償却率最大値テキスト">
          <a:extLst>
            <a:ext uri="{FF2B5EF4-FFF2-40B4-BE49-F238E27FC236}">
              <a16:creationId xmlns:a16="http://schemas.microsoft.com/office/drawing/2014/main" id="{E3EBC351-5C1E-43D8-A907-2B598F44AA75}"/>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5" name="直線コネクタ 664">
          <a:extLst>
            <a:ext uri="{FF2B5EF4-FFF2-40B4-BE49-F238E27FC236}">
              <a16:creationId xmlns:a16="http://schemas.microsoft.com/office/drawing/2014/main" id="{68144A88-2280-420F-A6E0-98E935C46B75}"/>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666" name="【公民館】&#10;有形固定資産減価償却率平均値テキスト">
          <a:extLst>
            <a:ext uri="{FF2B5EF4-FFF2-40B4-BE49-F238E27FC236}">
              <a16:creationId xmlns:a16="http://schemas.microsoft.com/office/drawing/2014/main" id="{EA960D31-F927-40AE-91F4-E666FF1D7E4E}"/>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7" name="フローチャート: 判断 666">
          <a:extLst>
            <a:ext uri="{FF2B5EF4-FFF2-40B4-BE49-F238E27FC236}">
              <a16:creationId xmlns:a16="http://schemas.microsoft.com/office/drawing/2014/main" id="{7DE19F0C-EF35-499A-A4E9-542D400E4DB8}"/>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8" name="フローチャート: 判断 667">
          <a:extLst>
            <a:ext uri="{FF2B5EF4-FFF2-40B4-BE49-F238E27FC236}">
              <a16:creationId xmlns:a16="http://schemas.microsoft.com/office/drawing/2014/main" id="{C90C4870-3883-4ED7-9DE2-C39DC7D63238}"/>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9" name="フローチャート: 判断 668">
          <a:extLst>
            <a:ext uri="{FF2B5EF4-FFF2-40B4-BE49-F238E27FC236}">
              <a16:creationId xmlns:a16="http://schemas.microsoft.com/office/drawing/2014/main" id="{FFF5FE55-7804-49B1-8B32-89765999DFBE}"/>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0" name="フローチャート: 判断 669">
          <a:extLst>
            <a:ext uri="{FF2B5EF4-FFF2-40B4-BE49-F238E27FC236}">
              <a16:creationId xmlns:a16="http://schemas.microsoft.com/office/drawing/2014/main" id="{04C67A9F-BA77-47F0-8206-A8358AD50029}"/>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1" name="フローチャート: 判断 670">
          <a:extLst>
            <a:ext uri="{FF2B5EF4-FFF2-40B4-BE49-F238E27FC236}">
              <a16:creationId xmlns:a16="http://schemas.microsoft.com/office/drawing/2014/main" id="{87A66387-65C5-4F6B-9B69-1BC6C85CCE57}"/>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5EAE264-4155-4F7C-8CE5-A75C303E2F3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1147424-A9E8-4183-AD6D-467911CC17A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0113F01-900C-4857-A288-F55519E039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A069019-A390-4980-B080-29D9EAFA86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2876CD4-D366-4DE6-9B5A-212DDB6F5D4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77" name="楕円 676">
          <a:extLst>
            <a:ext uri="{FF2B5EF4-FFF2-40B4-BE49-F238E27FC236}">
              <a16:creationId xmlns:a16="http://schemas.microsoft.com/office/drawing/2014/main" id="{63C64625-4150-4CB6-8B86-EA6BA60E1877}"/>
            </a:ext>
          </a:extLst>
        </xdr:cNvPr>
        <xdr:cNvSpPr/>
      </xdr:nvSpPr>
      <xdr:spPr>
        <a:xfrm>
          <a:off x="162687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41383</xdr:rowOff>
    </xdr:from>
    <xdr:ext cx="405111" cy="259045"/>
    <xdr:sp macro="" textlink="">
      <xdr:nvSpPr>
        <xdr:cNvPr id="678" name="【公民館】&#10;有形固定資産減価償却率該当値テキスト">
          <a:extLst>
            <a:ext uri="{FF2B5EF4-FFF2-40B4-BE49-F238E27FC236}">
              <a16:creationId xmlns:a16="http://schemas.microsoft.com/office/drawing/2014/main" id="{943D94D7-4B28-4C84-914B-82D955084118}"/>
            </a:ext>
          </a:extLst>
        </xdr:cNvPr>
        <xdr:cNvSpPr txBox="1"/>
      </xdr:nvSpPr>
      <xdr:spPr>
        <a:xfrm>
          <a:off x="16357600"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30299</xdr:rowOff>
    </xdr:from>
    <xdr:to>
      <xdr:col>81</xdr:col>
      <xdr:colOff>101600</xdr:colOff>
      <xdr:row>106</xdr:row>
      <xdr:rowOff>131899</xdr:rowOff>
    </xdr:to>
    <xdr:sp macro="" textlink="">
      <xdr:nvSpPr>
        <xdr:cNvPr id="679" name="楕円 678">
          <a:extLst>
            <a:ext uri="{FF2B5EF4-FFF2-40B4-BE49-F238E27FC236}">
              <a16:creationId xmlns:a16="http://schemas.microsoft.com/office/drawing/2014/main" id="{6315327C-842A-4B01-BDA1-A164F094CFF7}"/>
            </a:ext>
          </a:extLst>
        </xdr:cNvPr>
        <xdr:cNvSpPr/>
      </xdr:nvSpPr>
      <xdr:spPr>
        <a:xfrm>
          <a:off x="15430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81099</xdr:rowOff>
    </xdr:from>
    <xdr:to>
      <xdr:col>85</xdr:col>
      <xdr:colOff>127000</xdr:colOff>
      <xdr:row>106</xdr:row>
      <xdr:rowOff>113756</xdr:rowOff>
    </xdr:to>
    <xdr:cxnSp macro="">
      <xdr:nvCxnSpPr>
        <xdr:cNvPr id="680" name="直線コネクタ 679">
          <a:extLst>
            <a:ext uri="{FF2B5EF4-FFF2-40B4-BE49-F238E27FC236}">
              <a16:creationId xmlns:a16="http://schemas.microsoft.com/office/drawing/2014/main" id="{A8E34FDF-E022-4519-93C0-6288CF334B54}"/>
            </a:ext>
          </a:extLst>
        </xdr:cNvPr>
        <xdr:cNvCxnSpPr/>
      </xdr:nvCxnSpPr>
      <xdr:spPr>
        <a:xfrm>
          <a:off x="15481300" y="1825479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5806</xdr:rowOff>
    </xdr:from>
    <xdr:to>
      <xdr:col>76</xdr:col>
      <xdr:colOff>165100</xdr:colOff>
      <xdr:row>106</xdr:row>
      <xdr:rowOff>107406</xdr:rowOff>
    </xdr:to>
    <xdr:sp macro="" textlink="">
      <xdr:nvSpPr>
        <xdr:cNvPr id="681" name="楕円 680">
          <a:extLst>
            <a:ext uri="{FF2B5EF4-FFF2-40B4-BE49-F238E27FC236}">
              <a16:creationId xmlns:a16="http://schemas.microsoft.com/office/drawing/2014/main" id="{7E33CFAB-E035-4A69-BBFC-256BFCB63EF5}"/>
            </a:ext>
          </a:extLst>
        </xdr:cNvPr>
        <xdr:cNvSpPr/>
      </xdr:nvSpPr>
      <xdr:spPr>
        <a:xfrm>
          <a:off x="14541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56606</xdr:rowOff>
    </xdr:from>
    <xdr:to>
      <xdr:col>81</xdr:col>
      <xdr:colOff>50800</xdr:colOff>
      <xdr:row>106</xdr:row>
      <xdr:rowOff>81099</xdr:rowOff>
    </xdr:to>
    <xdr:cxnSp macro="">
      <xdr:nvCxnSpPr>
        <xdr:cNvPr id="682" name="直線コネクタ 681">
          <a:extLst>
            <a:ext uri="{FF2B5EF4-FFF2-40B4-BE49-F238E27FC236}">
              <a16:creationId xmlns:a16="http://schemas.microsoft.com/office/drawing/2014/main" id="{157FB482-C66F-4D29-9783-9FAFD386792E}"/>
            </a:ext>
          </a:extLst>
        </xdr:cNvPr>
        <xdr:cNvCxnSpPr/>
      </xdr:nvCxnSpPr>
      <xdr:spPr>
        <a:xfrm>
          <a:off x="14592300" y="1823030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146231</xdr:rowOff>
    </xdr:from>
    <xdr:to>
      <xdr:col>72</xdr:col>
      <xdr:colOff>38100</xdr:colOff>
      <xdr:row>106</xdr:row>
      <xdr:rowOff>76381</xdr:rowOff>
    </xdr:to>
    <xdr:sp macro="" textlink="">
      <xdr:nvSpPr>
        <xdr:cNvPr id="683" name="楕円 682">
          <a:extLst>
            <a:ext uri="{FF2B5EF4-FFF2-40B4-BE49-F238E27FC236}">
              <a16:creationId xmlns:a16="http://schemas.microsoft.com/office/drawing/2014/main" id="{136E64CC-5D95-4258-A3CB-745D4F7DDA6B}"/>
            </a:ext>
          </a:extLst>
        </xdr:cNvPr>
        <xdr:cNvSpPr/>
      </xdr:nvSpPr>
      <xdr:spPr>
        <a:xfrm>
          <a:off x="13652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25581</xdr:rowOff>
    </xdr:from>
    <xdr:to>
      <xdr:col>76</xdr:col>
      <xdr:colOff>114300</xdr:colOff>
      <xdr:row>106</xdr:row>
      <xdr:rowOff>56606</xdr:rowOff>
    </xdr:to>
    <xdr:cxnSp macro="">
      <xdr:nvCxnSpPr>
        <xdr:cNvPr id="684" name="直線コネクタ 683">
          <a:extLst>
            <a:ext uri="{FF2B5EF4-FFF2-40B4-BE49-F238E27FC236}">
              <a16:creationId xmlns:a16="http://schemas.microsoft.com/office/drawing/2014/main" id="{7FCB8800-B62A-4F7F-B43A-CA340F96D1E9}"/>
            </a:ext>
          </a:extLst>
        </xdr:cNvPr>
        <xdr:cNvCxnSpPr/>
      </xdr:nvCxnSpPr>
      <xdr:spPr>
        <a:xfrm>
          <a:off x="13703300" y="181992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111942</xdr:rowOff>
    </xdr:from>
    <xdr:to>
      <xdr:col>67</xdr:col>
      <xdr:colOff>101600</xdr:colOff>
      <xdr:row>106</xdr:row>
      <xdr:rowOff>42092</xdr:rowOff>
    </xdr:to>
    <xdr:sp macro="" textlink="">
      <xdr:nvSpPr>
        <xdr:cNvPr id="685" name="楕円 684">
          <a:extLst>
            <a:ext uri="{FF2B5EF4-FFF2-40B4-BE49-F238E27FC236}">
              <a16:creationId xmlns:a16="http://schemas.microsoft.com/office/drawing/2014/main" id="{286BAEEB-F50E-461D-8B25-F29D5B2CBCCD}"/>
            </a:ext>
          </a:extLst>
        </xdr:cNvPr>
        <xdr:cNvSpPr/>
      </xdr:nvSpPr>
      <xdr:spPr>
        <a:xfrm>
          <a:off x="12763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162742</xdr:rowOff>
    </xdr:from>
    <xdr:to>
      <xdr:col>71</xdr:col>
      <xdr:colOff>177800</xdr:colOff>
      <xdr:row>106</xdr:row>
      <xdr:rowOff>25581</xdr:rowOff>
    </xdr:to>
    <xdr:cxnSp macro="">
      <xdr:nvCxnSpPr>
        <xdr:cNvPr id="686" name="直線コネクタ 685">
          <a:extLst>
            <a:ext uri="{FF2B5EF4-FFF2-40B4-BE49-F238E27FC236}">
              <a16:creationId xmlns:a16="http://schemas.microsoft.com/office/drawing/2014/main" id="{C6EEBD9C-AAB6-4288-AFD3-ADE27B490410}"/>
            </a:ext>
          </a:extLst>
        </xdr:cNvPr>
        <xdr:cNvCxnSpPr/>
      </xdr:nvCxnSpPr>
      <xdr:spPr>
        <a:xfrm>
          <a:off x="12814300" y="181649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87" name="n_1aveValue【公民館】&#10;有形固定資産減価償却率">
          <a:extLst>
            <a:ext uri="{FF2B5EF4-FFF2-40B4-BE49-F238E27FC236}">
              <a16:creationId xmlns:a16="http://schemas.microsoft.com/office/drawing/2014/main" id="{7AE0D6EB-6C2E-4F93-BCE7-B67386DD805F}"/>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688" name="n_2aveValue【公民館】&#10;有形固定資産減価償却率">
          <a:extLst>
            <a:ext uri="{FF2B5EF4-FFF2-40B4-BE49-F238E27FC236}">
              <a16:creationId xmlns:a16="http://schemas.microsoft.com/office/drawing/2014/main" id="{5DC52C9D-6B72-41B7-AC71-301E998D6C31}"/>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689" name="n_3aveValue【公民館】&#10;有形固定資産減価償却率">
          <a:extLst>
            <a:ext uri="{FF2B5EF4-FFF2-40B4-BE49-F238E27FC236}">
              <a16:creationId xmlns:a16="http://schemas.microsoft.com/office/drawing/2014/main" id="{2EEE7387-23A2-44DE-9768-BB13AC227459}"/>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90" name="n_4aveValue【公民館】&#10;有形固定資産減価償却率">
          <a:extLst>
            <a:ext uri="{FF2B5EF4-FFF2-40B4-BE49-F238E27FC236}">
              <a16:creationId xmlns:a16="http://schemas.microsoft.com/office/drawing/2014/main" id="{7C2DCAF4-8249-4E71-B2E7-ADEAAF05C3E0}"/>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123026</xdr:rowOff>
    </xdr:from>
    <xdr:ext cx="405111" cy="259045"/>
    <xdr:sp macro="" textlink="">
      <xdr:nvSpPr>
        <xdr:cNvPr id="691" name="n_1mainValue【公民館】&#10;有形固定資産減価償却率">
          <a:extLst>
            <a:ext uri="{FF2B5EF4-FFF2-40B4-BE49-F238E27FC236}">
              <a16:creationId xmlns:a16="http://schemas.microsoft.com/office/drawing/2014/main" id="{8F286163-D6C3-4ECB-9A8E-75E10A3C9B88}"/>
            </a:ext>
          </a:extLst>
        </xdr:cNvPr>
        <xdr:cNvSpPr txBox="1"/>
      </xdr:nvSpPr>
      <xdr:spPr>
        <a:xfrm>
          <a:off x="15266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98533</xdr:rowOff>
    </xdr:from>
    <xdr:ext cx="405111" cy="259045"/>
    <xdr:sp macro="" textlink="">
      <xdr:nvSpPr>
        <xdr:cNvPr id="692" name="n_2mainValue【公民館】&#10;有形固定資産減価償却率">
          <a:extLst>
            <a:ext uri="{FF2B5EF4-FFF2-40B4-BE49-F238E27FC236}">
              <a16:creationId xmlns:a16="http://schemas.microsoft.com/office/drawing/2014/main" id="{9E89D362-B93D-4793-9AD8-C3D814CC52A2}"/>
            </a:ext>
          </a:extLst>
        </xdr:cNvPr>
        <xdr:cNvSpPr txBox="1"/>
      </xdr:nvSpPr>
      <xdr:spPr>
        <a:xfrm>
          <a:off x="14389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67508</xdr:rowOff>
    </xdr:from>
    <xdr:ext cx="405111" cy="259045"/>
    <xdr:sp macro="" textlink="">
      <xdr:nvSpPr>
        <xdr:cNvPr id="693" name="n_3mainValue【公民館】&#10;有形固定資産減価償却率">
          <a:extLst>
            <a:ext uri="{FF2B5EF4-FFF2-40B4-BE49-F238E27FC236}">
              <a16:creationId xmlns:a16="http://schemas.microsoft.com/office/drawing/2014/main" id="{AE9930AD-47A9-4905-853B-3AEEC7664486}"/>
            </a:ext>
          </a:extLst>
        </xdr:cNvPr>
        <xdr:cNvSpPr txBox="1"/>
      </xdr:nvSpPr>
      <xdr:spPr>
        <a:xfrm>
          <a:off x="13500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33219</xdr:rowOff>
    </xdr:from>
    <xdr:ext cx="405111" cy="259045"/>
    <xdr:sp macro="" textlink="">
      <xdr:nvSpPr>
        <xdr:cNvPr id="694" name="n_4mainValue【公民館】&#10;有形固定資産減価償却率">
          <a:extLst>
            <a:ext uri="{FF2B5EF4-FFF2-40B4-BE49-F238E27FC236}">
              <a16:creationId xmlns:a16="http://schemas.microsoft.com/office/drawing/2014/main" id="{DCEF313B-4D07-465A-9430-8A7C7C11B490}"/>
            </a:ext>
          </a:extLst>
        </xdr:cNvPr>
        <xdr:cNvSpPr txBox="1"/>
      </xdr:nvSpPr>
      <xdr:spPr>
        <a:xfrm>
          <a:off x="12611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82A4823B-81EB-4819-90EA-68E6CC38A3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80E1933-5C0D-47FB-AC04-908B2A267F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81455EFE-349A-4F7B-A46C-F2BDF22D2BF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AB614190-4706-41AB-8FC1-67A258DA65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F5CFF1B-DACC-44FD-9B1A-0DE8EFBDB74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A72F014-80D8-4779-A397-227150DCFC9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BD5317E1-ABB9-460D-8884-A5004B210C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D3CCA43-6042-483B-BA45-7BA4BC11E88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99053225-D3B2-410D-97F3-08C6D296ED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3D938E29-23BC-4AFA-825C-406378335F0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22F7687F-D967-4262-8D10-F0E8015C64D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E0783A3D-D8A5-43CD-8D1C-B362F081F53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3A3580E2-FF8B-4A8C-9FB1-18AA03295D8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BD26FF7D-5B47-4A23-A4BC-44774F19D4A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59CD90B1-98F0-4E72-97FB-0B72EE03782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DD27D08E-EBA8-420D-B0A7-F15351B7D9B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36BE114C-C4A3-41FA-BB7B-2DBBA4C4055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16607F1F-94CE-4BEB-BBA4-F3935219BAE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69B59F0-97D3-47C5-B30F-BE12FD26900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BC2F3556-AE67-4AF7-BF99-C88D8D3BD3B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D87729B9-70C5-4FA8-B688-353C123ACF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6" name="直線コネクタ 715">
          <a:extLst>
            <a:ext uri="{FF2B5EF4-FFF2-40B4-BE49-F238E27FC236}">
              <a16:creationId xmlns:a16="http://schemas.microsoft.com/office/drawing/2014/main" id="{A0D73BDC-EF2C-4BF8-8487-D3DB50FC9D53}"/>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7" name="【公民館】&#10;一人当たり面積最小値テキスト">
          <a:extLst>
            <a:ext uri="{FF2B5EF4-FFF2-40B4-BE49-F238E27FC236}">
              <a16:creationId xmlns:a16="http://schemas.microsoft.com/office/drawing/2014/main" id="{163DB22F-900C-4BD5-9701-DB510AFB0DD2}"/>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8" name="直線コネクタ 717">
          <a:extLst>
            <a:ext uri="{FF2B5EF4-FFF2-40B4-BE49-F238E27FC236}">
              <a16:creationId xmlns:a16="http://schemas.microsoft.com/office/drawing/2014/main" id="{0CB694A5-8199-4CEE-AFDC-502929D7E426}"/>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9" name="【公民館】&#10;一人当たり面積最大値テキスト">
          <a:extLst>
            <a:ext uri="{FF2B5EF4-FFF2-40B4-BE49-F238E27FC236}">
              <a16:creationId xmlns:a16="http://schemas.microsoft.com/office/drawing/2014/main" id="{DE59C9B6-2F5B-44CB-9FDB-68605E0C869E}"/>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0" name="直線コネクタ 719">
          <a:extLst>
            <a:ext uri="{FF2B5EF4-FFF2-40B4-BE49-F238E27FC236}">
              <a16:creationId xmlns:a16="http://schemas.microsoft.com/office/drawing/2014/main" id="{26FACA0E-1C80-4DFD-8A8C-D31C4FB17428}"/>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721" name="【公民館】&#10;一人当たり面積平均値テキスト">
          <a:extLst>
            <a:ext uri="{FF2B5EF4-FFF2-40B4-BE49-F238E27FC236}">
              <a16:creationId xmlns:a16="http://schemas.microsoft.com/office/drawing/2014/main" id="{79618564-F5F6-476C-9E30-EC8F53467015}"/>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22" name="フローチャート: 判断 721">
          <a:extLst>
            <a:ext uri="{FF2B5EF4-FFF2-40B4-BE49-F238E27FC236}">
              <a16:creationId xmlns:a16="http://schemas.microsoft.com/office/drawing/2014/main" id="{3EE6D596-1894-4FAD-A177-62ED5782EF8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3" name="フローチャート: 判断 722">
          <a:extLst>
            <a:ext uri="{FF2B5EF4-FFF2-40B4-BE49-F238E27FC236}">
              <a16:creationId xmlns:a16="http://schemas.microsoft.com/office/drawing/2014/main" id="{97CD64FD-C060-463A-8854-E131CC379DA8}"/>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24" name="フローチャート: 判断 723">
          <a:extLst>
            <a:ext uri="{FF2B5EF4-FFF2-40B4-BE49-F238E27FC236}">
              <a16:creationId xmlns:a16="http://schemas.microsoft.com/office/drawing/2014/main" id="{DBA205F8-0EB5-4508-B890-CE7AD6B29252}"/>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5" name="フローチャート: 判断 724">
          <a:extLst>
            <a:ext uri="{FF2B5EF4-FFF2-40B4-BE49-F238E27FC236}">
              <a16:creationId xmlns:a16="http://schemas.microsoft.com/office/drawing/2014/main" id="{03F1D317-EAD3-4D59-8562-7BA4DD4CB2A1}"/>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6" name="フローチャート: 判断 725">
          <a:extLst>
            <a:ext uri="{FF2B5EF4-FFF2-40B4-BE49-F238E27FC236}">
              <a16:creationId xmlns:a16="http://schemas.microsoft.com/office/drawing/2014/main" id="{B1594B62-428E-4091-AF8F-DB72D1DEA87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2342BDD1-D8D0-400D-8DEC-DE19C09CEF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05ADF24-1E3A-4EE4-B9AE-37565989FAC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333F72A6-E3FD-4662-9F39-5E93B774400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E7B8FB6-4AF6-4623-B89F-A4E28385F6B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D986D25-F98B-4EF7-A625-42A19B04DD3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164846</xdr:rowOff>
    </xdr:from>
    <xdr:to>
      <xdr:col>116</xdr:col>
      <xdr:colOff>114300</xdr:colOff>
      <xdr:row>106</xdr:row>
      <xdr:rowOff>94996</xdr:rowOff>
    </xdr:to>
    <xdr:sp macro="" textlink="">
      <xdr:nvSpPr>
        <xdr:cNvPr id="732" name="楕円 731">
          <a:extLst>
            <a:ext uri="{FF2B5EF4-FFF2-40B4-BE49-F238E27FC236}">
              <a16:creationId xmlns:a16="http://schemas.microsoft.com/office/drawing/2014/main" id="{F41196C3-78AB-4221-84D8-377243A65844}"/>
            </a:ext>
          </a:extLst>
        </xdr:cNvPr>
        <xdr:cNvSpPr/>
      </xdr:nvSpPr>
      <xdr:spPr>
        <a:xfrm>
          <a:off x="22110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143273</xdr:rowOff>
    </xdr:from>
    <xdr:ext cx="469744" cy="259045"/>
    <xdr:sp macro="" textlink="">
      <xdr:nvSpPr>
        <xdr:cNvPr id="733" name="【公民館】&#10;一人当たり面積該当値テキスト">
          <a:extLst>
            <a:ext uri="{FF2B5EF4-FFF2-40B4-BE49-F238E27FC236}">
              <a16:creationId xmlns:a16="http://schemas.microsoft.com/office/drawing/2014/main" id="{1D0F4052-143E-41B9-9983-60667617C38E}"/>
            </a:ext>
          </a:extLst>
        </xdr:cNvPr>
        <xdr:cNvSpPr txBox="1"/>
      </xdr:nvSpPr>
      <xdr:spPr>
        <a:xfrm>
          <a:off x="22199600"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167132</xdr:rowOff>
    </xdr:from>
    <xdr:to>
      <xdr:col>112</xdr:col>
      <xdr:colOff>38100</xdr:colOff>
      <xdr:row>106</xdr:row>
      <xdr:rowOff>97282</xdr:rowOff>
    </xdr:to>
    <xdr:sp macro="" textlink="">
      <xdr:nvSpPr>
        <xdr:cNvPr id="734" name="楕円 733">
          <a:extLst>
            <a:ext uri="{FF2B5EF4-FFF2-40B4-BE49-F238E27FC236}">
              <a16:creationId xmlns:a16="http://schemas.microsoft.com/office/drawing/2014/main" id="{15123383-4A5F-4EE3-BBD0-38BB4904F401}"/>
            </a:ext>
          </a:extLst>
        </xdr:cNvPr>
        <xdr:cNvSpPr/>
      </xdr:nvSpPr>
      <xdr:spPr>
        <a:xfrm>
          <a:off x="21272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44196</xdr:rowOff>
    </xdr:from>
    <xdr:to>
      <xdr:col>116</xdr:col>
      <xdr:colOff>63500</xdr:colOff>
      <xdr:row>106</xdr:row>
      <xdr:rowOff>46482</xdr:rowOff>
    </xdr:to>
    <xdr:cxnSp macro="">
      <xdr:nvCxnSpPr>
        <xdr:cNvPr id="735" name="直線コネクタ 734">
          <a:extLst>
            <a:ext uri="{FF2B5EF4-FFF2-40B4-BE49-F238E27FC236}">
              <a16:creationId xmlns:a16="http://schemas.microsoft.com/office/drawing/2014/main" id="{DF3E7B4F-D05F-4EA8-87FE-BE5B843208AB}"/>
            </a:ext>
          </a:extLst>
        </xdr:cNvPr>
        <xdr:cNvCxnSpPr/>
      </xdr:nvCxnSpPr>
      <xdr:spPr>
        <a:xfrm flipV="1">
          <a:off x="21323300" y="182178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167132</xdr:rowOff>
    </xdr:from>
    <xdr:to>
      <xdr:col>107</xdr:col>
      <xdr:colOff>101600</xdr:colOff>
      <xdr:row>106</xdr:row>
      <xdr:rowOff>97282</xdr:rowOff>
    </xdr:to>
    <xdr:sp macro="" textlink="">
      <xdr:nvSpPr>
        <xdr:cNvPr id="736" name="楕円 735">
          <a:extLst>
            <a:ext uri="{FF2B5EF4-FFF2-40B4-BE49-F238E27FC236}">
              <a16:creationId xmlns:a16="http://schemas.microsoft.com/office/drawing/2014/main" id="{46D21D06-ED3E-4018-9BB8-3DD9FB566C5F}"/>
            </a:ext>
          </a:extLst>
        </xdr:cNvPr>
        <xdr:cNvSpPr/>
      </xdr:nvSpPr>
      <xdr:spPr>
        <a:xfrm>
          <a:off x="20383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46482</xdr:rowOff>
    </xdr:from>
    <xdr:to>
      <xdr:col>111</xdr:col>
      <xdr:colOff>177800</xdr:colOff>
      <xdr:row>106</xdr:row>
      <xdr:rowOff>46482</xdr:rowOff>
    </xdr:to>
    <xdr:cxnSp macro="">
      <xdr:nvCxnSpPr>
        <xdr:cNvPr id="737" name="直線コネクタ 736">
          <a:extLst>
            <a:ext uri="{FF2B5EF4-FFF2-40B4-BE49-F238E27FC236}">
              <a16:creationId xmlns:a16="http://schemas.microsoft.com/office/drawing/2014/main" id="{59AB1113-E321-43B9-A13B-691FE3748B41}"/>
            </a:ext>
          </a:extLst>
        </xdr:cNvPr>
        <xdr:cNvCxnSpPr/>
      </xdr:nvCxnSpPr>
      <xdr:spPr>
        <a:xfrm>
          <a:off x="20434300" y="182201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169418</xdr:rowOff>
    </xdr:from>
    <xdr:to>
      <xdr:col>102</xdr:col>
      <xdr:colOff>165100</xdr:colOff>
      <xdr:row>106</xdr:row>
      <xdr:rowOff>99568</xdr:rowOff>
    </xdr:to>
    <xdr:sp macro="" textlink="">
      <xdr:nvSpPr>
        <xdr:cNvPr id="738" name="楕円 737">
          <a:extLst>
            <a:ext uri="{FF2B5EF4-FFF2-40B4-BE49-F238E27FC236}">
              <a16:creationId xmlns:a16="http://schemas.microsoft.com/office/drawing/2014/main" id="{F8E915AA-1B0B-4448-8182-8285CF7EE237}"/>
            </a:ext>
          </a:extLst>
        </xdr:cNvPr>
        <xdr:cNvSpPr/>
      </xdr:nvSpPr>
      <xdr:spPr>
        <a:xfrm>
          <a:off x="19494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46482</xdr:rowOff>
    </xdr:from>
    <xdr:to>
      <xdr:col>107</xdr:col>
      <xdr:colOff>50800</xdr:colOff>
      <xdr:row>106</xdr:row>
      <xdr:rowOff>48768</xdr:rowOff>
    </xdr:to>
    <xdr:cxnSp macro="">
      <xdr:nvCxnSpPr>
        <xdr:cNvPr id="739" name="直線コネクタ 738">
          <a:extLst>
            <a:ext uri="{FF2B5EF4-FFF2-40B4-BE49-F238E27FC236}">
              <a16:creationId xmlns:a16="http://schemas.microsoft.com/office/drawing/2014/main" id="{3E9F1847-DEC6-407A-AAD2-AB67E1A0E2D5}"/>
            </a:ext>
          </a:extLst>
        </xdr:cNvPr>
        <xdr:cNvCxnSpPr/>
      </xdr:nvCxnSpPr>
      <xdr:spPr>
        <a:xfrm flipV="1">
          <a:off x="19545300" y="182201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xdr:rowOff>
    </xdr:from>
    <xdr:to>
      <xdr:col>98</xdr:col>
      <xdr:colOff>38100</xdr:colOff>
      <xdr:row>106</xdr:row>
      <xdr:rowOff>101854</xdr:rowOff>
    </xdr:to>
    <xdr:sp macro="" textlink="">
      <xdr:nvSpPr>
        <xdr:cNvPr id="740" name="楕円 739">
          <a:extLst>
            <a:ext uri="{FF2B5EF4-FFF2-40B4-BE49-F238E27FC236}">
              <a16:creationId xmlns:a16="http://schemas.microsoft.com/office/drawing/2014/main" id="{4B0D539E-8E30-429C-A4A5-55B9B0D47AF4}"/>
            </a:ext>
          </a:extLst>
        </xdr:cNvPr>
        <xdr:cNvSpPr/>
      </xdr:nvSpPr>
      <xdr:spPr>
        <a:xfrm>
          <a:off x="18605500" y="181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48768</xdr:rowOff>
    </xdr:from>
    <xdr:to>
      <xdr:col>102</xdr:col>
      <xdr:colOff>114300</xdr:colOff>
      <xdr:row>106</xdr:row>
      <xdr:rowOff>51054</xdr:rowOff>
    </xdr:to>
    <xdr:cxnSp macro="">
      <xdr:nvCxnSpPr>
        <xdr:cNvPr id="741" name="直線コネクタ 740">
          <a:extLst>
            <a:ext uri="{FF2B5EF4-FFF2-40B4-BE49-F238E27FC236}">
              <a16:creationId xmlns:a16="http://schemas.microsoft.com/office/drawing/2014/main" id="{49BB35C4-4696-430C-AD3D-5A1A8713336D}"/>
            </a:ext>
          </a:extLst>
        </xdr:cNvPr>
        <xdr:cNvCxnSpPr/>
      </xdr:nvCxnSpPr>
      <xdr:spPr>
        <a:xfrm flipV="1">
          <a:off x="18656300" y="182224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42" name="n_1aveValue【公民館】&#10;一人当たり面積">
          <a:extLst>
            <a:ext uri="{FF2B5EF4-FFF2-40B4-BE49-F238E27FC236}">
              <a16:creationId xmlns:a16="http://schemas.microsoft.com/office/drawing/2014/main" id="{8C80F3B4-2045-41CD-87DC-FC1FCD502713}"/>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43" name="n_2aveValue【公民館】&#10;一人当たり面積">
          <a:extLst>
            <a:ext uri="{FF2B5EF4-FFF2-40B4-BE49-F238E27FC236}">
              <a16:creationId xmlns:a16="http://schemas.microsoft.com/office/drawing/2014/main" id="{146FEBFB-5FBC-4AA1-AFEC-105D61EAD97A}"/>
            </a:ext>
          </a:extLst>
        </xdr:cNvPr>
        <xdr:cNvSpPr txBox="1"/>
      </xdr:nvSpPr>
      <xdr:spPr>
        <a:xfrm>
          <a:off x="20199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44" name="n_3aveValue【公民館】&#10;一人当たり面積">
          <a:extLst>
            <a:ext uri="{FF2B5EF4-FFF2-40B4-BE49-F238E27FC236}">
              <a16:creationId xmlns:a16="http://schemas.microsoft.com/office/drawing/2014/main" id="{5BB3DC17-3081-4E67-99F1-CA50900AFBF3}"/>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745" name="n_4aveValue【公民館】&#10;一人当たり面積">
          <a:extLst>
            <a:ext uri="{FF2B5EF4-FFF2-40B4-BE49-F238E27FC236}">
              <a16:creationId xmlns:a16="http://schemas.microsoft.com/office/drawing/2014/main" id="{0FDFECD3-5BCB-4554-8E90-C468121B9792}"/>
            </a:ext>
          </a:extLst>
        </xdr:cNvPr>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88409</xdr:rowOff>
    </xdr:from>
    <xdr:ext cx="469744" cy="259045"/>
    <xdr:sp macro="" textlink="">
      <xdr:nvSpPr>
        <xdr:cNvPr id="746" name="n_1mainValue【公民館】&#10;一人当たり面積">
          <a:extLst>
            <a:ext uri="{FF2B5EF4-FFF2-40B4-BE49-F238E27FC236}">
              <a16:creationId xmlns:a16="http://schemas.microsoft.com/office/drawing/2014/main" id="{54B6AC52-65EF-435E-ABA0-0E3B52C790DE}"/>
            </a:ext>
          </a:extLst>
        </xdr:cNvPr>
        <xdr:cNvSpPr txBox="1"/>
      </xdr:nvSpPr>
      <xdr:spPr>
        <a:xfrm>
          <a:off x="21075727" y="182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88409</xdr:rowOff>
    </xdr:from>
    <xdr:ext cx="469744" cy="259045"/>
    <xdr:sp macro="" textlink="">
      <xdr:nvSpPr>
        <xdr:cNvPr id="747" name="n_2mainValue【公民館】&#10;一人当たり面積">
          <a:extLst>
            <a:ext uri="{FF2B5EF4-FFF2-40B4-BE49-F238E27FC236}">
              <a16:creationId xmlns:a16="http://schemas.microsoft.com/office/drawing/2014/main" id="{FFED5AD2-DB7F-4ACF-AA4E-0650C898E6AC}"/>
            </a:ext>
          </a:extLst>
        </xdr:cNvPr>
        <xdr:cNvSpPr txBox="1"/>
      </xdr:nvSpPr>
      <xdr:spPr>
        <a:xfrm>
          <a:off x="20199427" y="182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90695</xdr:rowOff>
    </xdr:from>
    <xdr:ext cx="469744" cy="259045"/>
    <xdr:sp macro="" textlink="">
      <xdr:nvSpPr>
        <xdr:cNvPr id="748" name="n_3mainValue【公民館】&#10;一人当たり面積">
          <a:extLst>
            <a:ext uri="{FF2B5EF4-FFF2-40B4-BE49-F238E27FC236}">
              <a16:creationId xmlns:a16="http://schemas.microsoft.com/office/drawing/2014/main" id="{8FCB0613-7A16-4701-B156-BCEB5D39A093}"/>
            </a:ext>
          </a:extLst>
        </xdr:cNvPr>
        <xdr:cNvSpPr txBox="1"/>
      </xdr:nvSpPr>
      <xdr:spPr>
        <a:xfrm>
          <a:off x="19310427" y="1826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92981</xdr:rowOff>
    </xdr:from>
    <xdr:ext cx="469744" cy="259045"/>
    <xdr:sp macro="" textlink="">
      <xdr:nvSpPr>
        <xdr:cNvPr id="749" name="n_4mainValue【公民館】&#10;一人当たり面積">
          <a:extLst>
            <a:ext uri="{FF2B5EF4-FFF2-40B4-BE49-F238E27FC236}">
              <a16:creationId xmlns:a16="http://schemas.microsoft.com/office/drawing/2014/main" id="{D7BBDA89-EB05-4DCC-9BB0-283157418447}"/>
            </a:ext>
          </a:extLst>
        </xdr:cNvPr>
        <xdr:cNvSpPr txBox="1"/>
      </xdr:nvSpPr>
      <xdr:spPr>
        <a:xfrm>
          <a:off x="18421427" y="1826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57460E7C-0E6D-4696-89FA-C191994081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675E56A7-7099-42B6-B45B-5CE553102B0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D1ED5200-5634-4982-9FC9-0C1D9A5AF01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類似団体内平均値と比較して特に有形固定資産減価償却率が高くなっている施設は、保育園と学校施設である。</a:t>
          </a:r>
        </a:p>
        <a:p>
          <a:r>
            <a:rPr kumimoji="1" lang="ja-JP" altLang="en-US" sz="1300">
              <a:latin typeface="ＭＳ Ｐゴシック" panose="020B0600070205080204" pitchFamily="50" charset="-128"/>
              <a:ea typeface="ＭＳ Ｐゴシック" panose="020B0600070205080204" pitchFamily="50" charset="-128"/>
            </a:rPr>
            <a:t>保育園については、昭和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年代に建築され、町内</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園すべてが築</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年以上となっており、有形固定資産減価償却率が高くなっている。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学校施設についても、多くの施設が昭和</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年に建築されたもので、保育園と同様に有形固定資産減価償却率が高くなっている。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保育園・学校施設については、公共施設全体の総延床面積の多くを占めており、統廃合や他施設との複合化などのほか、建物の長寿命化など、個別施設計画に基づき適切な施設管理が必要である。</a:t>
          </a:r>
        </a:p>
        <a:p>
          <a:r>
            <a:rPr kumimoji="1" lang="ja-JP" altLang="en-US" sz="1300">
              <a:latin typeface="ＭＳ Ｐゴシック" panose="020B0600070205080204" pitchFamily="50" charset="-128"/>
              <a:ea typeface="ＭＳ Ｐゴシック" panose="020B0600070205080204" pitchFamily="50" charset="-128"/>
            </a:rPr>
            <a:t>道路、橋りょう及び公営住宅については、類似団体内平均値を下回っており、特に道路と橋りょうについては維持補修計画を基に、計画的な維持補修に努めている。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15BD36-E34B-4E54-9A53-2080236CACC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68CF96-EEE3-446A-8777-80F85B9A88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0F3ABD-2D14-4B68-9EA3-1425DF5527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C972F3B-9845-4F61-8316-CF474BA5F72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神奈川県愛川町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41EC1D-8527-40F5-AA00-349196A8AE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43D962-EF37-45F1-836F-93A367846DC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14DDBD-68FE-4768-8B0D-4FB35FB722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69D198-0771-4A9C-BC3B-814DA8504C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CE5263-CEA3-4B2D-87D0-C5ECCDE8DB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910C67-962C-4D3E-8AC7-B2AECF2053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39,377
35,741
34.28
15,692,971
15,129,524
408,847
9,316,215
5,550,421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042BE4-18B4-4B5C-8CB7-904A2179AB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B723BF-839D-4AC9-9494-257EBF9A38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54EA63F-CD69-4BC9-A798-025FA531EA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537B5F-B5EA-4E5A-B284-523DA93DC1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80F8D7-17E3-41CD-B7A7-01FFB21E656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F7D12D4-4D10-4D0B-8FF0-C0FDC820F6F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F8A07D-C2BD-457C-A258-E6D4ED5D50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C64B66-FE2F-4CA1-91AE-BC2BF27F55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780255-BC72-4535-9163-180483BB611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61F150-4F03-40BC-84BD-881EA581F6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5A2FD7-66FB-4B65-90A5-1C69A6EC0D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FEC11B-F8A6-41E8-9032-27132BFD4B9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D96519-32A4-441A-8FBC-997E6FB75E4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2E5DE2-8E65-419C-85B5-664CC94EB5E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E023AE-83FC-4224-AA89-A7CF2A5834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EF5B610-0863-404D-B352-B5D8D8FB82B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683FA5-2CC8-48A2-8B7F-E846E1D42F9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6D4675-68BB-4BB9-8456-C2A6BA6959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482EC7-73BD-410D-8CC6-6C3017E874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18A607-E8A3-4B36-B637-5F49E5179A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2B42E2-5CFA-491E-ACDB-150CE4359E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32EDBD-B9FF-4C95-A609-226998D4E9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B64F45-6880-4347-AA9E-1ACDE535D61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B45947-AC3C-4857-A27A-0BE90C61E9D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67FB760-A333-42CB-8A3D-559F2312473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FA259E-C1D8-4D38-938F-9C6F5071E0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0C5DC4-5E62-4A44-A92B-ED10175E200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399419-2C4D-453B-92C6-D6043FED2E6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74CB85-4865-4F96-A068-4C5BF14840D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EDD7AE0-4D04-4147-9E62-144030983A7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72F1D1C-77BB-4C17-A15B-390598C1498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FB62A3F-0983-404B-B9A9-183FC7476F1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B19CA60-4FEA-4F2C-B099-AD1D5FB679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0D7E77C-22BE-4952-BBD6-4A15E90586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F24F3C0-BB91-4237-8492-EADCED863F7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3C1EED0-FBD3-4159-B09A-8B9D79D7517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1EBF950-D411-4D1C-9900-F5998C92D56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3651B0C-B713-4F22-875B-C7ABA83E99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EB91C85-148B-419A-A96C-DB6F0EEF65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2B2A27A-2FFC-496E-8B3D-E0AD38BC012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54B248D-A6FA-4637-82FC-4CEDE3026FE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B0AA626-F9FB-473C-9D62-63DC18A7188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54CA9B7-C6EC-4EAE-A181-54FAA5C229B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2543B26-0576-4BA0-9C3B-86E1F0756B7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CD067A3-75D6-4F21-93D6-1AA47D7FC46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B6FC9BE-4C9F-4573-ACCF-31F69AAA4BB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9436411-2567-4A4D-B3AE-E5D3C710472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B6B527F-F0D3-4D69-9056-01C0FCBB4BB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95DB1ABD-0DAE-423B-97AC-7EA340111241}"/>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F3FBE668-A5F6-4BBB-ACDE-D90D6B6A19E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C8EFA86A-5268-4839-83FE-B78971FDAD76}"/>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1731DB54-AFFA-48E8-8A2C-7EA468D97A6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E2B8C62A-6D69-4181-86B4-FADC674F59A1}"/>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5EAB8E14-4B1B-436F-A85A-AD5A4215C57C}"/>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F261C0A7-D1DC-46EB-998D-E3968936C0E7}"/>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05A46552-6F81-4C2D-8EC9-5996392A91EB}"/>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5A560364-F839-427E-B9A8-26543B2345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708A25A1-A13B-429A-A2DF-36DBA9FF65B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2F99B369-476D-487B-835B-6B151120714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2CCFBA5F-7DB3-487F-8903-409D88432049}"/>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13BC429D-315C-4BB9-AD87-E023DEEED688}"/>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5674885B-A4EA-4D1B-B3E8-E5DC95E401CF}"/>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F69A3BC3-906C-4CBE-A52A-D1F407C8C665}"/>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A6AD49D5-4DB4-4429-A4A3-3AC115FB88B4}"/>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1E9BEEE3-19F9-4BA5-A9D2-6839F14A1AB3}"/>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CCFF420B-94E0-4BDB-8B06-67D08EEE3AC3}"/>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48EA718D-C361-4727-87FF-B826A1C924DB}"/>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CC46914B-E68B-46DF-B62E-7356AB89C4BC}"/>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A05716AD-A9F0-46AD-B03A-9FBC7D7F528B}"/>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88B11596-F40A-4F28-82B1-FE4720872853}"/>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4A30CC1A-9FE8-4CAB-86E7-682DB9535B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E6E7951-A171-4EC3-8C75-A8104F1FDC4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0A0B6D7-D7DA-4775-8F2C-2C15895E4A6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7710E2F-03B7-40AD-8156-EF99EE8BB28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92214EB-55A0-4A41-BCA8-C1AF32382CE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88646</xdr:rowOff>
    </xdr:from>
    <xdr:to>
      <xdr:col>24</xdr:col>
      <xdr:colOff>114300</xdr:colOff>
      <xdr:row>62</xdr:row>
      <xdr:rowOff>18796</xdr:rowOff>
    </xdr:to>
    <xdr:sp macro="" textlink="">
      <xdr:nvSpPr>
        <xdr:cNvPr id="87" name="楕円 86">
          <a:extLst>
            <a:ext uri="{FF2B5EF4-FFF2-40B4-BE49-F238E27FC236}">
              <a16:creationId xmlns:a16="http://schemas.microsoft.com/office/drawing/2014/main" id="{BAEE4417-37AA-4CF6-8B2E-EAF2D496592C}"/>
            </a:ext>
          </a:extLst>
        </xdr:cNvPr>
        <xdr:cNvSpPr/>
      </xdr:nvSpPr>
      <xdr:spPr>
        <a:xfrm>
          <a:off x="45847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67073</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2E3ADCB9-479F-4932-A3FA-DFFA7DD49456}"/>
            </a:ext>
          </a:extLst>
        </xdr:cNvPr>
        <xdr:cNvSpPr txBox="1"/>
      </xdr:nvSpPr>
      <xdr:spPr>
        <a:xfrm>
          <a:off x="4673600" y="1052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45212</xdr:rowOff>
    </xdr:from>
    <xdr:to>
      <xdr:col>20</xdr:col>
      <xdr:colOff>38100</xdr:colOff>
      <xdr:row>61</xdr:row>
      <xdr:rowOff>146812</xdr:rowOff>
    </xdr:to>
    <xdr:sp macro="" textlink="">
      <xdr:nvSpPr>
        <xdr:cNvPr id="89" name="楕円 88">
          <a:extLst>
            <a:ext uri="{FF2B5EF4-FFF2-40B4-BE49-F238E27FC236}">
              <a16:creationId xmlns:a16="http://schemas.microsoft.com/office/drawing/2014/main" id="{5ED4AD4C-FBA9-4B8B-B54C-E1CB4F6413CB}"/>
            </a:ext>
          </a:extLst>
        </xdr:cNvPr>
        <xdr:cNvSpPr/>
      </xdr:nvSpPr>
      <xdr:spPr>
        <a:xfrm>
          <a:off x="37465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96012</xdr:rowOff>
    </xdr:from>
    <xdr:to>
      <xdr:col>24</xdr:col>
      <xdr:colOff>63500</xdr:colOff>
      <xdr:row>61</xdr:row>
      <xdr:rowOff>139446</xdr:rowOff>
    </xdr:to>
    <xdr:cxnSp macro="">
      <xdr:nvCxnSpPr>
        <xdr:cNvPr id="90" name="直線コネクタ 89">
          <a:extLst>
            <a:ext uri="{FF2B5EF4-FFF2-40B4-BE49-F238E27FC236}">
              <a16:creationId xmlns:a16="http://schemas.microsoft.com/office/drawing/2014/main" id="{F68D313C-27FD-475E-829D-D7CF805F14EC}"/>
            </a:ext>
          </a:extLst>
        </xdr:cNvPr>
        <xdr:cNvCxnSpPr/>
      </xdr:nvCxnSpPr>
      <xdr:spPr>
        <a:xfrm>
          <a:off x="3797300" y="1055446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1778</xdr:rowOff>
    </xdr:from>
    <xdr:to>
      <xdr:col>15</xdr:col>
      <xdr:colOff>101600</xdr:colOff>
      <xdr:row>61</xdr:row>
      <xdr:rowOff>103378</xdr:rowOff>
    </xdr:to>
    <xdr:sp macro="" textlink="">
      <xdr:nvSpPr>
        <xdr:cNvPr id="91" name="楕円 90">
          <a:extLst>
            <a:ext uri="{FF2B5EF4-FFF2-40B4-BE49-F238E27FC236}">
              <a16:creationId xmlns:a16="http://schemas.microsoft.com/office/drawing/2014/main" id="{67C03340-4620-4B91-9FF6-71C1A849C80C}"/>
            </a:ext>
          </a:extLst>
        </xdr:cNvPr>
        <xdr:cNvSpPr/>
      </xdr:nvSpPr>
      <xdr:spPr>
        <a:xfrm>
          <a:off x="2857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52578</xdr:rowOff>
    </xdr:from>
    <xdr:to>
      <xdr:col>19</xdr:col>
      <xdr:colOff>177800</xdr:colOff>
      <xdr:row>61</xdr:row>
      <xdr:rowOff>96012</xdr:rowOff>
    </xdr:to>
    <xdr:cxnSp macro="">
      <xdr:nvCxnSpPr>
        <xdr:cNvPr id="92" name="直線コネクタ 91">
          <a:extLst>
            <a:ext uri="{FF2B5EF4-FFF2-40B4-BE49-F238E27FC236}">
              <a16:creationId xmlns:a16="http://schemas.microsoft.com/office/drawing/2014/main" id="{8952763B-4953-4A9F-9FFF-59ACE0A844E8}"/>
            </a:ext>
          </a:extLst>
        </xdr:cNvPr>
        <xdr:cNvCxnSpPr/>
      </xdr:nvCxnSpPr>
      <xdr:spPr>
        <a:xfrm>
          <a:off x="2908300" y="105110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129794</xdr:rowOff>
    </xdr:from>
    <xdr:to>
      <xdr:col>10</xdr:col>
      <xdr:colOff>165100</xdr:colOff>
      <xdr:row>61</xdr:row>
      <xdr:rowOff>59944</xdr:rowOff>
    </xdr:to>
    <xdr:sp macro="" textlink="">
      <xdr:nvSpPr>
        <xdr:cNvPr id="93" name="楕円 92">
          <a:extLst>
            <a:ext uri="{FF2B5EF4-FFF2-40B4-BE49-F238E27FC236}">
              <a16:creationId xmlns:a16="http://schemas.microsoft.com/office/drawing/2014/main" id="{AA909FBD-A96D-435B-A049-9694137C660F}"/>
            </a:ext>
          </a:extLst>
        </xdr:cNvPr>
        <xdr:cNvSpPr/>
      </xdr:nvSpPr>
      <xdr:spPr>
        <a:xfrm>
          <a:off x="1968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xdr:rowOff>
    </xdr:from>
    <xdr:to>
      <xdr:col>15</xdr:col>
      <xdr:colOff>50800</xdr:colOff>
      <xdr:row>61</xdr:row>
      <xdr:rowOff>52578</xdr:rowOff>
    </xdr:to>
    <xdr:cxnSp macro="">
      <xdr:nvCxnSpPr>
        <xdr:cNvPr id="94" name="直線コネクタ 93">
          <a:extLst>
            <a:ext uri="{FF2B5EF4-FFF2-40B4-BE49-F238E27FC236}">
              <a16:creationId xmlns:a16="http://schemas.microsoft.com/office/drawing/2014/main" id="{A0742E99-C425-452A-80E1-3DFED15B41B4}"/>
            </a:ext>
          </a:extLst>
        </xdr:cNvPr>
        <xdr:cNvCxnSpPr/>
      </xdr:nvCxnSpPr>
      <xdr:spPr>
        <a:xfrm>
          <a:off x="2019300" y="104675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95" name="楕円 94">
          <a:extLst>
            <a:ext uri="{FF2B5EF4-FFF2-40B4-BE49-F238E27FC236}">
              <a16:creationId xmlns:a16="http://schemas.microsoft.com/office/drawing/2014/main" id="{392862E2-3E35-4F01-B04E-9B7F69D25C36}"/>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9144</xdr:rowOff>
    </xdr:to>
    <xdr:cxnSp macro="">
      <xdr:nvCxnSpPr>
        <xdr:cNvPr id="96" name="直線コネクタ 95">
          <a:extLst>
            <a:ext uri="{FF2B5EF4-FFF2-40B4-BE49-F238E27FC236}">
              <a16:creationId xmlns:a16="http://schemas.microsoft.com/office/drawing/2014/main" id="{8BF3ECEF-F8B0-47BB-882C-8E66AA36286E}"/>
            </a:ext>
          </a:extLst>
        </xdr:cNvPr>
        <xdr:cNvCxnSpPr/>
      </xdr:nvCxnSpPr>
      <xdr:spPr>
        <a:xfrm>
          <a:off x="1130300" y="104241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97" name="n_1aveValue【体育館・プール】&#10;有形固定資産減価償却率">
          <a:extLst>
            <a:ext uri="{FF2B5EF4-FFF2-40B4-BE49-F238E27FC236}">
              <a16:creationId xmlns:a16="http://schemas.microsoft.com/office/drawing/2014/main" id="{3ECC4CDC-842C-49AE-B25A-BB1825479644}"/>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98" name="n_2aveValue【体育館・プール】&#10;有形固定資産減価償却率">
          <a:extLst>
            <a:ext uri="{FF2B5EF4-FFF2-40B4-BE49-F238E27FC236}">
              <a16:creationId xmlns:a16="http://schemas.microsoft.com/office/drawing/2014/main" id="{D4C0424C-5FC3-4BE6-9430-99A177487B27}"/>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99" name="n_3aveValue【体育館・プール】&#10;有形固定資産減価償却率">
          <a:extLst>
            <a:ext uri="{FF2B5EF4-FFF2-40B4-BE49-F238E27FC236}">
              <a16:creationId xmlns:a16="http://schemas.microsoft.com/office/drawing/2014/main" id="{37230E46-919A-4C31-AAA1-8A3D3BCAE82C}"/>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00" name="n_4aveValue【体育館・プール】&#10;有形固定資産減価償却率">
          <a:extLst>
            <a:ext uri="{FF2B5EF4-FFF2-40B4-BE49-F238E27FC236}">
              <a16:creationId xmlns:a16="http://schemas.microsoft.com/office/drawing/2014/main" id="{0AAE2C63-0219-41A8-A7ED-00E4124E1866}"/>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137939</xdr:rowOff>
    </xdr:from>
    <xdr:ext cx="405111" cy="259045"/>
    <xdr:sp macro="" textlink="">
      <xdr:nvSpPr>
        <xdr:cNvPr id="101" name="n_1mainValue【体育館・プール】&#10;有形固定資産減価償却率">
          <a:extLst>
            <a:ext uri="{FF2B5EF4-FFF2-40B4-BE49-F238E27FC236}">
              <a16:creationId xmlns:a16="http://schemas.microsoft.com/office/drawing/2014/main" id="{5A2AB516-FE82-4C52-ABA9-33E005EBC9F0}"/>
            </a:ext>
          </a:extLst>
        </xdr:cNvPr>
        <xdr:cNvSpPr txBox="1"/>
      </xdr:nvSpPr>
      <xdr:spPr>
        <a:xfrm>
          <a:off x="3582044" y="1059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94505</xdr:rowOff>
    </xdr:from>
    <xdr:ext cx="405111" cy="259045"/>
    <xdr:sp macro="" textlink="">
      <xdr:nvSpPr>
        <xdr:cNvPr id="102" name="n_2mainValue【体育館・プール】&#10;有形固定資産減価償却率">
          <a:extLst>
            <a:ext uri="{FF2B5EF4-FFF2-40B4-BE49-F238E27FC236}">
              <a16:creationId xmlns:a16="http://schemas.microsoft.com/office/drawing/2014/main" id="{3F2602C6-5158-4AC8-9CFD-E422DE2EA341}"/>
            </a:ext>
          </a:extLst>
        </xdr:cNvPr>
        <xdr:cNvSpPr txBox="1"/>
      </xdr:nvSpPr>
      <xdr:spPr>
        <a:xfrm>
          <a:off x="2705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51071</xdr:rowOff>
    </xdr:from>
    <xdr:ext cx="405111" cy="259045"/>
    <xdr:sp macro="" textlink="">
      <xdr:nvSpPr>
        <xdr:cNvPr id="103" name="n_3mainValue【体育館・プール】&#10;有形固定資産減価償却率">
          <a:extLst>
            <a:ext uri="{FF2B5EF4-FFF2-40B4-BE49-F238E27FC236}">
              <a16:creationId xmlns:a16="http://schemas.microsoft.com/office/drawing/2014/main" id="{84E47BC5-7D61-49E9-999C-67CF160F2677}"/>
            </a:ext>
          </a:extLst>
        </xdr:cNvPr>
        <xdr:cNvSpPr txBox="1"/>
      </xdr:nvSpPr>
      <xdr:spPr>
        <a:xfrm>
          <a:off x="1816744" y="1050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104" name="n_4mainValue【体育館・プール】&#10;有形固定資産減価償却率">
          <a:extLst>
            <a:ext uri="{FF2B5EF4-FFF2-40B4-BE49-F238E27FC236}">
              <a16:creationId xmlns:a16="http://schemas.microsoft.com/office/drawing/2014/main" id="{747F9E48-CFDB-4031-A4D5-D947D7FD9361}"/>
            </a:ext>
          </a:extLst>
        </xdr:cNvPr>
        <xdr:cNvSpPr txBox="1"/>
      </xdr:nvSpPr>
      <xdr:spPr>
        <a:xfrm>
          <a:off x="927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04D6A20D-9501-4CAB-888D-794BA6774A3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A836D025-32B8-4261-9BD5-51EE09D253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229E8103-6180-46BB-B9C0-4947D207FA5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0B5C5C9A-5220-422B-8AAD-3BC38BE23A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D8DA3AF5-8375-4796-92B1-7824B4AA754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ECD6B9EF-4CFA-4447-A5BE-EF3E3154F6B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B5C495FD-79A2-460C-8B95-53A1BF32D7D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A6BD941F-11C0-4F64-819D-7E5D9B7290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F5D8907B-066A-47F0-8587-768985818F3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448FF2E6-F4F8-4C99-8112-D4FE1223B7E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7906C8C9-96E4-4326-9ED8-5E79388D41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8E7562E5-8599-4D7A-8060-8CB8016A85A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802F53A8-4B40-4A2E-BA10-844CE8BEC2C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DF1E6D90-322B-4FFA-9B03-203D273B029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B4555CF2-0CEB-4318-9D62-82A128813E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88615EBF-65B0-4E32-A696-E225671000F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0B0D26EE-6941-4282-8C57-C7EA362A420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F435224B-C9FD-414E-869B-EEAE210FF19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0AC6F513-6B4D-445D-B921-0F8AA283566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7A61CEB6-2B97-4DC9-B000-2AB2208120A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A3FB50A-E8FF-4359-AB39-684497C56F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3ED1C91C-42A2-4964-AD31-50DADEA32DC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C8689A07-26AF-4AE9-966F-F8E93206377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0D7A6DCD-695D-4D41-A3B9-E63D573152D0}"/>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77A43B33-99FC-4613-857D-95828CFEC840}"/>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83A306DC-E527-42E9-8499-AB292CA9755A}"/>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34F12019-DA4C-4DFA-B60A-34322528239F}"/>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8ACFC12E-0D1F-40A0-85BC-3A0B328E3CED}"/>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133" name="【体育館・プール】&#10;一人当たり面積平均値テキスト">
          <a:extLst>
            <a:ext uri="{FF2B5EF4-FFF2-40B4-BE49-F238E27FC236}">
              <a16:creationId xmlns:a16="http://schemas.microsoft.com/office/drawing/2014/main" id="{5AEFE80F-EA5E-4F9B-A283-6BAD775CB5ED}"/>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262E813F-2B29-4919-8419-4A1CAF4D93D4}"/>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1AD85A8E-0801-4C1A-AF08-A49202A2413A}"/>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82D5CD3B-E192-45D7-B905-A9277955F9B4}"/>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3B3D30EA-367C-41C4-A170-5D77DF21B21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FBD234F4-08A1-473B-A0C5-7021E7934EE2}"/>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4002443-B4F8-4AD2-9086-F1245A2495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AC2DD626-F136-4D84-937D-C8D9CD3E815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136A3780-0199-49F2-AF23-16BFF5D0C72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0B91F79-8F8A-4A03-8918-AAD74554312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A7A3376-C62A-4B13-B1F2-7876DDFDDDD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135890</xdr:rowOff>
    </xdr:from>
    <xdr:to>
      <xdr:col>55</xdr:col>
      <xdr:colOff>50800</xdr:colOff>
      <xdr:row>62</xdr:row>
      <xdr:rowOff>66040</xdr:rowOff>
    </xdr:to>
    <xdr:sp macro="" textlink="">
      <xdr:nvSpPr>
        <xdr:cNvPr id="144" name="楕円 143">
          <a:extLst>
            <a:ext uri="{FF2B5EF4-FFF2-40B4-BE49-F238E27FC236}">
              <a16:creationId xmlns:a16="http://schemas.microsoft.com/office/drawing/2014/main" id="{AE4DF2F6-27C8-443E-B76E-59A65A3929A6}"/>
            </a:ext>
          </a:extLst>
        </xdr:cNvPr>
        <xdr:cNvSpPr/>
      </xdr:nvSpPr>
      <xdr:spPr>
        <a:xfrm>
          <a:off x="104267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114317</xdr:rowOff>
    </xdr:from>
    <xdr:ext cx="469744" cy="259045"/>
    <xdr:sp macro="" textlink="">
      <xdr:nvSpPr>
        <xdr:cNvPr id="145" name="【体育館・プール】&#10;一人当たり面積該当値テキスト">
          <a:extLst>
            <a:ext uri="{FF2B5EF4-FFF2-40B4-BE49-F238E27FC236}">
              <a16:creationId xmlns:a16="http://schemas.microsoft.com/office/drawing/2014/main" id="{B243CD93-4B70-450D-B8AF-11959697CAB6}"/>
            </a:ext>
          </a:extLst>
        </xdr:cNvPr>
        <xdr:cNvSpPr txBox="1"/>
      </xdr:nvSpPr>
      <xdr:spPr>
        <a:xfrm>
          <a:off x="10515600"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137795</xdr:rowOff>
    </xdr:from>
    <xdr:to>
      <xdr:col>50</xdr:col>
      <xdr:colOff>165100</xdr:colOff>
      <xdr:row>62</xdr:row>
      <xdr:rowOff>67945</xdr:rowOff>
    </xdr:to>
    <xdr:sp macro="" textlink="">
      <xdr:nvSpPr>
        <xdr:cNvPr id="146" name="楕円 145">
          <a:extLst>
            <a:ext uri="{FF2B5EF4-FFF2-40B4-BE49-F238E27FC236}">
              <a16:creationId xmlns:a16="http://schemas.microsoft.com/office/drawing/2014/main" id="{D3069F2C-40B8-4748-BF9F-10EB0252765E}"/>
            </a:ext>
          </a:extLst>
        </xdr:cNvPr>
        <xdr:cNvSpPr/>
      </xdr:nvSpPr>
      <xdr:spPr>
        <a:xfrm>
          <a:off x="9588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15240</xdr:rowOff>
    </xdr:from>
    <xdr:to>
      <xdr:col>55</xdr:col>
      <xdr:colOff>0</xdr:colOff>
      <xdr:row>62</xdr:row>
      <xdr:rowOff>17145</xdr:rowOff>
    </xdr:to>
    <xdr:cxnSp macro="">
      <xdr:nvCxnSpPr>
        <xdr:cNvPr id="147" name="直線コネクタ 146">
          <a:extLst>
            <a:ext uri="{FF2B5EF4-FFF2-40B4-BE49-F238E27FC236}">
              <a16:creationId xmlns:a16="http://schemas.microsoft.com/office/drawing/2014/main" id="{707B6518-2171-4461-A0D3-A9127ED7CAC2}"/>
            </a:ext>
          </a:extLst>
        </xdr:cNvPr>
        <xdr:cNvCxnSpPr/>
      </xdr:nvCxnSpPr>
      <xdr:spPr>
        <a:xfrm flipV="1">
          <a:off x="9639300" y="106451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122555</xdr:rowOff>
    </xdr:from>
    <xdr:to>
      <xdr:col>46</xdr:col>
      <xdr:colOff>38100</xdr:colOff>
      <xdr:row>62</xdr:row>
      <xdr:rowOff>52705</xdr:rowOff>
    </xdr:to>
    <xdr:sp macro="" textlink="">
      <xdr:nvSpPr>
        <xdr:cNvPr id="148" name="楕円 147">
          <a:extLst>
            <a:ext uri="{FF2B5EF4-FFF2-40B4-BE49-F238E27FC236}">
              <a16:creationId xmlns:a16="http://schemas.microsoft.com/office/drawing/2014/main" id="{8DB9A411-89D6-40AC-9A89-D36D0B714FD4}"/>
            </a:ext>
          </a:extLst>
        </xdr:cNvPr>
        <xdr:cNvSpPr/>
      </xdr:nvSpPr>
      <xdr:spPr>
        <a:xfrm>
          <a:off x="8699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1905</xdr:rowOff>
    </xdr:from>
    <xdr:to>
      <xdr:col>50</xdr:col>
      <xdr:colOff>114300</xdr:colOff>
      <xdr:row>62</xdr:row>
      <xdr:rowOff>17145</xdr:rowOff>
    </xdr:to>
    <xdr:cxnSp macro="">
      <xdr:nvCxnSpPr>
        <xdr:cNvPr id="149" name="直線コネクタ 148">
          <a:extLst>
            <a:ext uri="{FF2B5EF4-FFF2-40B4-BE49-F238E27FC236}">
              <a16:creationId xmlns:a16="http://schemas.microsoft.com/office/drawing/2014/main" id="{7A935BA2-E6C5-4349-9399-75F0BA06F9C5}"/>
            </a:ext>
          </a:extLst>
        </xdr:cNvPr>
        <xdr:cNvCxnSpPr/>
      </xdr:nvCxnSpPr>
      <xdr:spPr>
        <a:xfrm>
          <a:off x="8750300" y="106318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124460</xdr:rowOff>
    </xdr:from>
    <xdr:to>
      <xdr:col>41</xdr:col>
      <xdr:colOff>101600</xdr:colOff>
      <xdr:row>62</xdr:row>
      <xdr:rowOff>54610</xdr:rowOff>
    </xdr:to>
    <xdr:sp macro="" textlink="">
      <xdr:nvSpPr>
        <xdr:cNvPr id="150" name="楕円 149">
          <a:extLst>
            <a:ext uri="{FF2B5EF4-FFF2-40B4-BE49-F238E27FC236}">
              <a16:creationId xmlns:a16="http://schemas.microsoft.com/office/drawing/2014/main" id="{C556A72D-1EBB-41DB-BC28-FD44C4E46D32}"/>
            </a:ext>
          </a:extLst>
        </xdr:cNvPr>
        <xdr:cNvSpPr/>
      </xdr:nvSpPr>
      <xdr:spPr>
        <a:xfrm>
          <a:off x="7810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xdr:rowOff>
    </xdr:from>
    <xdr:to>
      <xdr:col>45</xdr:col>
      <xdr:colOff>177800</xdr:colOff>
      <xdr:row>62</xdr:row>
      <xdr:rowOff>3810</xdr:rowOff>
    </xdr:to>
    <xdr:cxnSp macro="">
      <xdr:nvCxnSpPr>
        <xdr:cNvPr id="151" name="直線コネクタ 150">
          <a:extLst>
            <a:ext uri="{FF2B5EF4-FFF2-40B4-BE49-F238E27FC236}">
              <a16:creationId xmlns:a16="http://schemas.microsoft.com/office/drawing/2014/main" id="{5D544680-23C7-4841-BB77-1AF58CD51610}"/>
            </a:ext>
          </a:extLst>
        </xdr:cNvPr>
        <xdr:cNvCxnSpPr/>
      </xdr:nvCxnSpPr>
      <xdr:spPr>
        <a:xfrm flipV="1">
          <a:off x="7861300" y="106318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126365</xdr:rowOff>
    </xdr:from>
    <xdr:to>
      <xdr:col>36</xdr:col>
      <xdr:colOff>165100</xdr:colOff>
      <xdr:row>62</xdr:row>
      <xdr:rowOff>56515</xdr:rowOff>
    </xdr:to>
    <xdr:sp macro="" textlink="">
      <xdr:nvSpPr>
        <xdr:cNvPr id="152" name="楕円 151">
          <a:extLst>
            <a:ext uri="{FF2B5EF4-FFF2-40B4-BE49-F238E27FC236}">
              <a16:creationId xmlns:a16="http://schemas.microsoft.com/office/drawing/2014/main" id="{CACE264A-652A-4779-A1FC-6DCD539F5EFD}"/>
            </a:ext>
          </a:extLst>
        </xdr:cNvPr>
        <xdr:cNvSpPr/>
      </xdr:nvSpPr>
      <xdr:spPr>
        <a:xfrm>
          <a:off x="692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xdr:rowOff>
    </xdr:from>
    <xdr:to>
      <xdr:col>41</xdr:col>
      <xdr:colOff>50800</xdr:colOff>
      <xdr:row>62</xdr:row>
      <xdr:rowOff>5715</xdr:rowOff>
    </xdr:to>
    <xdr:cxnSp macro="">
      <xdr:nvCxnSpPr>
        <xdr:cNvPr id="153" name="直線コネクタ 152">
          <a:extLst>
            <a:ext uri="{FF2B5EF4-FFF2-40B4-BE49-F238E27FC236}">
              <a16:creationId xmlns:a16="http://schemas.microsoft.com/office/drawing/2014/main" id="{22D56062-E58C-413C-938A-E4EC8186441A}"/>
            </a:ext>
          </a:extLst>
        </xdr:cNvPr>
        <xdr:cNvCxnSpPr/>
      </xdr:nvCxnSpPr>
      <xdr:spPr>
        <a:xfrm flipV="1">
          <a:off x="6972300" y="106337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154" name="n_1aveValue【体育館・プール】&#10;一人当たり面積">
          <a:extLst>
            <a:ext uri="{FF2B5EF4-FFF2-40B4-BE49-F238E27FC236}">
              <a16:creationId xmlns:a16="http://schemas.microsoft.com/office/drawing/2014/main" id="{017EE8D6-C294-460D-992E-2D7976BE84E0}"/>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155" name="n_2aveValue【体育館・プール】&#10;一人当たり面積">
          <a:extLst>
            <a:ext uri="{FF2B5EF4-FFF2-40B4-BE49-F238E27FC236}">
              <a16:creationId xmlns:a16="http://schemas.microsoft.com/office/drawing/2014/main" id="{B8B069EA-6E0E-4D66-B11C-71F102BE24FA}"/>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156" name="n_3aveValue【体育館・プール】&#10;一人当たり面積">
          <a:extLst>
            <a:ext uri="{FF2B5EF4-FFF2-40B4-BE49-F238E27FC236}">
              <a16:creationId xmlns:a16="http://schemas.microsoft.com/office/drawing/2014/main" id="{6B71CD0D-72B1-4024-BBF8-EE20705F50CE}"/>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157" name="n_4aveValue【体育館・プール】&#10;一人当たり面積">
          <a:extLst>
            <a:ext uri="{FF2B5EF4-FFF2-40B4-BE49-F238E27FC236}">
              <a16:creationId xmlns:a16="http://schemas.microsoft.com/office/drawing/2014/main" id="{DA06CBC5-8B61-4139-918E-CAF9BB079C43}"/>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59072</xdr:rowOff>
    </xdr:from>
    <xdr:ext cx="469744" cy="259045"/>
    <xdr:sp macro="" textlink="">
      <xdr:nvSpPr>
        <xdr:cNvPr id="158" name="n_1mainValue【体育館・プール】&#10;一人当たり面積">
          <a:extLst>
            <a:ext uri="{FF2B5EF4-FFF2-40B4-BE49-F238E27FC236}">
              <a16:creationId xmlns:a16="http://schemas.microsoft.com/office/drawing/2014/main" id="{44FF748B-DC64-4EA8-A543-317E2096333B}"/>
            </a:ext>
          </a:extLst>
        </xdr:cNvPr>
        <xdr:cNvSpPr txBox="1"/>
      </xdr:nvSpPr>
      <xdr:spPr>
        <a:xfrm>
          <a:off x="9391727" y="106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43832</xdr:rowOff>
    </xdr:from>
    <xdr:ext cx="469744" cy="259045"/>
    <xdr:sp macro="" textlink="">
      <xdr:nvSpPr>
        <xdr:cNvPr id="159" name="n_2mainValue【体育館・プール】&#10;一人当たり面積">
          <a:extLst>
            <a:ext uri="{FF2B5EF4-FFF2-40B4-BE49-F238E27FC236}">
              <a16:creationId xmlns:a16="http://schemas.microsoft.com/office/drawing/2014/main" id="{DA5EAC2C-4CE9-4B8B-A6BC-A1CC32F3FF9E}"/>
            </a:ext>
          </a:extLst>
        </xdr:cNvPr>
        <xdr:cNvSpPr txBox="1"/>
      </xdr:nvSpPr>
      <xdr:spPr>
        <a:xfrm>
          <a:off x="8515427"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45737</xdr:rowOff>
    </xdr:from>
    <xdr:ext cx="469744" cy="259045"/>
    <xdr:sp macro="" textlink="">
      <xdr:nvSpPr>
        <xdr:cNvPr id="160" name="n_3mainValue【体育館・プール】&#10;一人当たり面積">
          <a:extLst>
            <a:ext uri="{FF2B5EF4-FFF2-40B4-BE49-F238E27FC236}">
              <a16:creationId xmlns:a16="http://schemas.microsoft.com/office/drawing/2014/main" id="{0D1C6B84-7DB1-47A4-8144-E184C8547E84}"/>
            </a:ext>
          </a:extLst>
        </xdr:cNvPr>
        <xdr:cNvSpPr txBox="1"/>
      </xdr:nvSpPr>
      <xdr:spPr>
        <a:xfrm>
          <a:off x="7626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73042</xdr:rowOff>
    </xdr:from>
    <xdr:ext cx="469744" cy="259045"/>
    <xdr:sp macro="" textlink="">
      <xdr:nvSpPr>
        <xdr:cNvPr id="161" name="n_4mainValue【体育館・プール】&#10;一人当たり面積">
          <a:extLst>
            <a:ext uri="{FF2B5EF4-FFF2-40B4-BE49-F238E27FC236}">
              <a16:creationId xmlns:a16="http://schemas.microsoft.com/office/drawing/2014/main" id="{4163CF34-3AD7-4586-B3D0-87C90746EF80}"/>
            </a:ext>
          </a:extLst>
        </xdr:cNvPr>
        <xdr:cNvSpPr txBox="1"/>
      </xdr:nvSpPr>
      <xdr:spPr>
        <a:xfrm>
          <a:off x="6737427" y="1036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B945F6F-1B96-4E1D-B0AD-9D034B4608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82F6CA5-DA07-4861-A0C2-EC4699CF5BC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C61E3796-4616-42A4-B6C9-430F9D874F7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A9A716F1-BB29-41CC-A7C9-092FF75B044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384ACB55-E7AD-4A93-BC8C-E2ED04C3C5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F07E361-D094-4384-BE69-66217A2352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7FC870E5-39FF-4261-92B0-DC47367EDF4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E517B8B8-6D2F-44A8-AB99-A54A8B3FD6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51AF308B-9DED-4EBD-952B-5F7B43680C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695C2C57-553F-4E5C-89AC-A9BD77A1F89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242904EA-C0F5-4B7C-AB27-1A61B4DC727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408FAFD8-BA38-4E62-9CC4-4125AC1B5077}"/>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406C67F5-396B-48C2-8F4E-E475F5D04D9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6770105F-8602-4FED-96F6-3B59E89930A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9BEDD8B7-939D-481A-A236-6E18F020F8F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241B2A64-88A8-46BD-BE18-E2DC1B6AD03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08606AEA-4759-4D84-9AAD-D367F8C8F16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9961E994-98AD-44E8-8982-79ABD1207FB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9AD7FBCA-250D-43E0-AF43-1FE3E612C75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73DA89A2-CBE8-4C31-B022-E820F8570B9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B2B8366B-B33B-41B7-A5EA-4E377E76C49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C397B420-8D0A-4E50-AC1E-2FF36BA254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5BDCEF3E-09C5-4021-A68C-7FF5474A70D9}"/>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6D4E187A-8A0E-44BF-83DF-4EB0184B0C5C}"/>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BAFAA306-E20B-498C-9D59-AC6BF999F07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89432769-D2E2-4862-90CF-4FB33366FB4F}"/>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5BE8BE43-8B60-4C70-8499-863C0FF1EA39}"/>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55C29C8D-2222-4C55-A386-D04CE4776207}"/>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212313DD-78F9-44E6-962D-0D7169B53B9D}"/>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D7FA314A-D52A-4416-8058-4F51ACC37F8E}"/>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0805967F-3C99-4ABD-ACAE-8BFFAD23E7DB}"/>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81EA48D8-3439-41E4-99C3-EE9ECF4ED5BB}"/>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B40D7EFF-6E52-49EE-9F53-E323E7FBA875}"/>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62538C0A-EB4C-4D50-A844-2979E646580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9F398254-7800-41FC-B955-DE490AB15D8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B03B0E7-B465-4954-8141-07A39E9196B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DF07704-4D14-4AA8-AC19-47812C28E2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F8CA00C-2844-4C2E-B7D2-1C84C9A99F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154178</xdr:rowOff>
    </xdr:from>
    <xdr:to>
      <xdr:col>24</xdr:col>
      <xdr:colOff>114300</xdr:colOff>
      <xdr:row>85</xdr:row>
      <xdr:rowOff>84328</xdr:rowOff>
    </xdr:to>
    <xdr:sp macro="" textlink="">
      <xdr:nvSpPr>
        <xdr:cNvPr id="200" name="楕円 199">
          <a:extLst>
            <a:ext uri="{FF2B5EF4-FFF2-40B4-BE49-F238E27FC236}">
              <a16:creationId xmlns:a16="http://schemas.microsoft.com/office/drawing/2014/main" id="{0EE216C4-5C55-48D3-85B5-B9567FCFE902}"/>
            </a:ext>
          </a:extLst>
        </xdr:cNvPr>
        <xdr:cNvSpPr/>
      </xdr:nvSpPr>
      <xdr:spPr>
        <a:xfrm>
          <a:off x="45847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132605</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70E47BE9-A168-47EB-81DF-AAC8950025F7}"/>
            </a:ext>
          </a:extLst>
        </xdr:cNvPr>
        <xdr:cNvSpPr txBox="1"/>
      </xdr:nvSpPr>
      <xdr:spPr>
        <a:xfrm>
          <a:off x="4673600" y="1453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140463</xdr:rowOff>
    </xdr:from>
    <xdr:to>
      <xdr:col>20</xdr:col>
      <xdr:colOff>38100</xdr:colOff>
      <xdr:row>85</xdr:row>
      <xdr:rowOff>70613</xdr:rowOff>
    </xdr:to>
    <xdr:sp macro="" textlink="">
      <xdr:nvSpPr>
        <xdr:cNvPr id="202" name="楕円 201">
          <a:extLst>
            <a:ext uri="{FF2B5EF4-FFF2-40B4-BE49-F238E27FC236}">
              <a16:creationId xmlns:a16="http://schemas.microsoft.com/office/drawing/2014/main" id="{B1607955-70D6-4EE1-BC0D-DA3EB648DF31}"/>
            </a:ext>
          </a:extLst>
        </xdr:cNvPr>
        <xdr:cNvSpPr/>
      </xdr:nvSpPr>
      <xdr:spPr>
        <a:xfrm>
          <a:off x="3746500" y="145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19813</xdr:rowOff>
    </xdr:from>
    <xdr:to>
      <xdr:col>24</xdr:col>
      <xdr:colOff>63500</xdr:colOff>
      <xdr:row>85</xdr:row>
      <xdr:rowOff>33528</xdr:rowOff>
    </xdr:to>
    <xdr:cxnSp macro="">
      <xdr:nvCxnSpPr>
        <xdr:cNvPr id="203" name="直線コネクタ 202">
          <a:extLst>
            <a:ext uri="{FF2B5EF4-FFF2-40B4-BE49-F238E27FC236}">
              <a16:creationId xmlns:a16="http://schemas.microsoft.com/office/drawing/2014/main" id="{093597F6-A2C3-41BC-8641-26F8E9F669DA}"/>
            </a:ext>
          </a:extLst>
        </xdr:cNvPr>
        <xdr:cNvCxnSpPr/>
      </xdr:nvCxnSpPr>
      <xdr:spPr>
        <a:xfrm>
          <a:off x="3797300" y="14593063"/>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110744</xdr:rowOff>
    </xdr:from>
    <xdr:to>
      <xdr:col>15</xdr:col>
      <xdr:colOff>101600</xdr:colOff>
      <xdr:row>85</xdr:row>
      <xdr:rowOff>40894</xdr:rowOff>
    </xdr:to>
    <xdr:sp macro="" textlink="">
      <xdr:nvSpPr>
        <xdr:cNvPr id="204" name="楕円 203">
          <a:extLst>
            <a:ext uri="{FF2B5EF4-FFF2-40B4-BE49-F238E27FC236}">
              <a16:creationId xmlns:a16="http://schemas.microsoft.com/office/drawing/2014/main" id="{2FC0B876-A59C-4B40-99DD-20A7D93077C4}"/>
            </a:ext>
          </a:extLst>
        </xdr:cNvPr>
        <xdr:cNvSpPr/>
      </xdr:nvSpPr>
      <xdr:spPr>
        <a:xfrm>
          <a:off x="2857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161544</xdr:rowOff>
    </xdr:from>
    <xdr:to>
      <xdr:col>19</xdr:col>
      <xdr:colOff>177800</xdr:colOff>
      <xdr:row>85</xdr:row>
      <xdr:rowOff>19813</xdr:rowOff>
    </xdr:to>
    <xdr:cxnSp macro="">
      <xdr:nvCxnSpPr>
        <xdr:cNvPr id="205" name="直線コネクタ 204">
          <a:extLst>
            <a:ext uri="{FF2B5EF4-FFF2-40B4-BE49-F238E27FC236}">
              <a16:creationId xmlns:a16="http://schemas.microsoft.com/office/drawing/2014/main" id="{F895388A-4EB1-4D24-823E-DA8466F06D95}"/>
            </a:ext>
          </a:extLst>
        </xdr:cNvPr>
        <xdr:cNvCxnSpPr/>
      </xdr:nvCxnSpPr>
      <xdr:spPr>
        <a:xfrm>
          <a:off x="2908300" y="14563344"/>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81026</xdr:rowOff>
    </xdr:from>
    <xdr:to>
      <xdr:col>10</xdr:col>
      <xdr:colOff>165100</xdr:colOff>
      <xdr:row>85</xdr:row>
      <xdr:rowOff>11176</xdr:rowOff>
    </xdr:to>
    <xdr:sp macro="" textlink="">
      <xdr:nvSpPr>
        <xdr:cNvPr id="206" name="楕円 205">
          <a:extLst>
            <a:ext uri="{FF2B5EF4-FFF2-40B4-BE49-F238E27FC236}">
              <a16:creationId xmlns:a16="http://schemas.microsoft.com/office/drawing/2014/main" id="{AEED7E86-D344-4D3C-A82A-193E3246B108}"/>
            </a:ext>
          </a:extLst>
        </xdr:cNvPr>
        <xdr:cNvSpPr/>
      </xdr:nvSpPr>
      <xdr:spPr>
        <a:xfrm>
          <a:off x="1968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131826</xdr:rowOff>
    </xdr:from>
    <xdr:to>
      <xdr:col>15</xdr:col>
      <xdr:colOff>50800</xdr:colOff>
      <xdr:row>84</xdr:row>
      <xdr:rowOff>161544</xdr:rowOff>
    </xdr:to>
    <xdr:cxnSp macro="">
      <xdr:nvCxnSpPr>
        <xdr:cNvPr id="207" name="直線コネクタ 206">
          <a:extLst>
            <a:ext uri="{FF2B5EF4-FFF2-40B4-BE49-F238E27FC236}">
              <a16:creationId xmlns:a16="http://schemas.microsoft.com/office/drawing/2014/main" id="{236D247B-326A-4C0A-8F2E-91EB6A7F1C48}"/>
            </a:ext>
          </a:extLst>
        </xdr:cNvPr>
        <xdr:cNvCxnSpPr/>
      </xdr:nvCxnSpPr>
      <xdr:spPr>
        <a:xfrm>
          <a:off x="2019300" y="1453362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53594</xdr:rowOff>
    </xdr:from>
    <xdr:to>
      <xdr:col>6</xdr:col>
      <xdr:colOff>38100</xdr:colOff>
      <xdr:row>84</xdr:row>
      <xdr:rowOff>155194</xdr:rowOff>
    </xdr:to>
    <xdr:sp macro="" textlink="">
      <xdr:nvSpPr>
        <xdr:cNvPr id="208" name="楕円 207">
          <a:extLst>
            <a:ext uri="{FF2B5EF4-FFF2-40B4-BE49-F238E27FC236}">
              <a16:creationId xmlns:a16="http://schemas.microsoft.com/office/drawing/2014/main" id="{5AB686D0-45F4-4024-B5D5-8028021EF723}"/>
            </a:ext>
          </a:extLst>
        </xdr:cNvPr>
        <xdr:cNvSpPr/>
      </xdr:nvSpPr>
      <xdr:spPr>
        <a:xfrm>
          <a:off x="1079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104394</xdr:rowOff>
    </xdr:from>
    <xdr:to>
      <xdr:col>10</xdr:col>
      <xdr:colOff>114300</xdr:colOff>
      <xdr:row>84</xdr:row>
      <xdr:rowOff>131826</xdr:rowOff>
    </xdr:to>
    <xdr:cxnSp macro="">
      <xdr:nvCxnSpPr>
        <xdr:cNvPr id="209" name="直線コネクタ 208">
          <a:extLst>
            <a:ext uri="{FF2B5EF4-FFF2-40B4-BE49-F238E27FC236}">
              <a16:creationId xmlns:a16="http://schemas.microsoft.com/office/drawing/2014/main" id="{54A9F935-63E2-40E4-AC23-CFBF1092702E}"/>
            </a:ext>
          </a:extLst>
        </xdr:cNvPr>
        <xdr:cNvCxnSpPr/>
      </xdr:nvCxnSpPr>
      <xdr:spPr>
        <a:xfrm>
          <a:off x="1130300" y="145061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210" name="n_1aveValue【福祉施設】&#10;有形固定資産減価償却率">
          <a:extLst>
            <a:ext uri="{FF2B5EF4-FFF2-40B4-BE49-F238E27FC236}">
              <a16:creationId xmlns:a16="http://schemas.microsoft.com/office/drawing/2014/main" id="{44187902-A0C2-4787-A035-C31E27D104F1}"/>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211" name="n_2aveValue【福祉施設】&#10;有形固定資産減価償却率">
          <a:extLst>
            <a:ext uri="{FF2B5EF4-FFF2-40B4-BE49-F238E27FC236}">
              <a16:creationId xmlns:a16="http://schemas.microsoft.com/office/drawing/2014/main" id="{59589DB8-E97A-4C9B-A5B4-292AC22D2005}"/>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212" name="n_3aveValue【福祉施設】&#10;有形固定資産減価償却率">
          <a:extLst>
            <a:ext uri="{FF2B5EF4-FFF2-40B4-BE49-F238E27FC236}">
              <a16:creationId xmlns:a16="http://schemas.microsoft.com/office/drawing/2014/main" id="{01F7461F-3949-4038-A109-CBC394BDCEF4}"/>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213" name="n_4aveValue【福祉施設】&#10;有形固定資産減価償却率">
          <a:extLst>
            <a:ext uri="{FF2B5EF4-FFF2-40B4-BE49-F238E27FC236}">
              <a16:creationId xmlns:a16="http://schemas.microsoft.com/office/drawing/2014/main" id="{7E9B8CB1-77ED-46F0-BC3D-012650E6B080}"/>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61740</xdr:rowOff>
    </xdr:from>
    <xdr:ext cx="405111" cy="259045"/>
    <xdr:sp macro="" textlink="">
      <xdr:nvSpPr>
        <xdr:cNvPr id="214" name="n_1mainValue【福祉施設】&#10;有形固定資産減価償却率">
          <a:extLst>
            <a:ext uri="{FF2B5EF4-FFF2-40B4-BE49-F238E27FC236}">
              <a16:creationId xmlns:a16="http://schemas.microsoft.com/office/drawing/2014/main" id="{6A12F44C-E45E-43B5-AC4D-BE8D6805538F}"/>
            </a:ext>
          </a:extLst>
        </xdr:cNvPr>
        <xdr:cNvSpPr txBox="1"/>
      </xdr:nvSpPr>
      <xdr:spPr>
        <a:xfrm>
          <a:off x="3582044" y="1463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32021</xdr:rowOff>
    </xdr:from>
    <xdr:ext cx="405111" cy="259045"/>
    <xdr:sp macro="" textlink="">
      <xdr:nvSpPr>
        <xdr:cNvPr id="215" name="n_2mainValue【福祉施設】&#10;有形固定資産減価償却率">
          <a:extLst>
            <a:ext uri="{FF2B5EF4-FFF2-40B4-BE49-F238E27FC236}">
              <a16:creationId xmlns:a16="http://schemas.microsoft.com/office/drawing/2014/main" id="{29A4E315-3C1E-4057-BC57-8A13CC197A99}"/>
            </a:ext>
          </a:extLst>
        </xdr:cNvPr>
        <xdr:cNvSpPr txBox="1"/>
      </xdr:nvSpPr>
      <xdr:spPr>
        <a:xfrm>
          <a:off x="2705744" y="1460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2303</xdr:rowOff>
    </xdr:from>
    <xdr:ext cx="405111" cy="259045"/>
    <xdr:sp macro="" textlink="">
      <xdr:nvSpPr>
        <xdr:cNvPr id="216" name="n_3mainValue【福祉施設】&#10;有形固定資産減価償却率">
          <a:extLst>
            <a:ext uri="{FF2B5EF4-FFF2-40B4-BE49-F238E27FC236}">
              <a16:creationId xmlns:a16="http://schemas.microsoft.com/office/drawing/2014/main" id="{7DD62FFE-5757-46DB-B693-C90D397289F5}"/>
            </a:ext>
          </a:extLst>
        </xdr:cNvPr>
        <xdr:cNvSpPr txBox="1"/>
      </xdr:nvSpPr>
      <xdr:spPr>
        <a:xfrm>
          <a:off x="1816744"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146321</xdr:rowOff>
    </xdr:from>
    <xdr:ext cx="405111" cy="259045"/>
    <xdr:sp macro="" textlink="">
      <xdr:nvSpPr>
        <xdr:cNvPr id="217" name="n_4mainValue【福祉施設】&#10;有形固定資産減価償却率">
          <a:extLst>
            <a:ext uri="{FF2B5EF4-FFF2-40B4-BE49-F238E27FC236}">
              <a16:creationId xmlns:a16="http://schemas.microsoft.com/office/drawing/2014/main" id="{3042B05E-D3AE-41B4-92CD-3DFF43611AC7}"/>
            </a:ext>
          </a:extLst>
        </xdr:cNvPr>
        <xdr:cNvSpPr txBox="1"/>
      </xdr:nvSpPr>
      <xdr:spPr>
        <a:xfrm>
          <a:off x="927744" y="1454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D3514CDC-EC54-4E5E-BC60-BBEF31281A1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C0904FFC-A700-4163-9325-CD767F86254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67BCDAE5-F74C-473B-A408-7BB5D425F0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D13B0AE9-CE8A-497B-9C53-B31E7F17D93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9047D255-C6E7-47D4-B084-C7D28121221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2B52A8EB-7017-4A7C-9206-E47C7ACF17D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5BE52AED-77B0-45BD-86B8-E77028DF93E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039F4FAA-480D-4B46-9562-EEA46D71D08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F09D990B-73BE-40CE-8540-08F514E668F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F5EBF69D-ADA2-400E-8C9C-63A58E12C7A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3011E607-838F-45C3-867A-DC7C4114655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958E3B20-724D-4AC2-8799-712EB41763F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10B5C2A9-AAFD-47AF-BC49-BC51CCF43F1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5F4D58E9-BF65-488A-91FB-D03C943CA71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4B638BE2-729C-4F28-A916-11672583F39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8BF146AB-344F-4C45-8FDF-C9BB82BEDA8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3DB467AC-4638-43EE-8887-CEDEA6D4EF0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E7043543-206E-4C7F-A05A-95D9414A481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B30DB100-F7F8-4794-9B45-E0C9A5AF7A0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03AC9B5D-60B9-4C20-BB6A-CF31324FB7D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A8BEAAE4-6094-4D7A-A4B7-0E4E4DAE696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73585CCB-2AF3-47E9-A01E-AA4EC28F7E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38B9854D-3BDA-4C0B-A81D-1323C295396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A020A7B4-455A-4270-A07F-388C603E312A}"/>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FD878212-FE0A-415B-8F61-1B5F5801D345}"/>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100CE391-948C-43EE-91DB-E882C2C4C783}"/>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1BB35A63-C042-415E-A9DD-F6C52BD89F9C}"/>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43DEBD8A-6832-4A5E-A575-3104BADE13DD}"/>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246" name="【福祉施設】&#10;一人当たり面積平均値テキスト">
          <a:extLst>
            <a:ext uri="{FF2B5EF4-FFF2-40B4-BE49-F238E27FC236}">
              <a16:creationId xmlns:a16="http://schemas.microsoft.com/office/drawing/2014/main" id="{9DD97206-0BD3-4A9F-A367-F4E563FA15AF}"/>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A7D4CAE8-F5C0-469B-B69C-CD569AFB9BB8}"/>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34383734-AB9C-451E-96B4-118AD3A49466}"/>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7DC3B1C7-2027-4C2F-92B4-D15B645832DF}"/>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7352E79C-63CD-479B-AB6D-45F255F9A921}"/>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5E36662B-28CB-4A2F-B370-67E41D3E556A}"/>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6EDBBC9-79CA-4344-9EAE-6656553FBE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F1147E1-2009-4F4D-969E-DD897C97AE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34F60602-BD0F-4FCB-B2B7-37171B364E2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B30A8399-2F94-4A66-9907-FA62BAFBE0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592450E-0B3A-4C24-9272-350C6B2FF81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158750</xdr:rowOff>
    </xdr:from>
    <xdr:to>
      <xdr:col>55</xdr:col>
      <xdr:colOff>50800</xdr:colOff>
      <xdr:row>86</xdr:row>
      <xdr:rowOff>88900</xdr:rowOff>
    </xdr:to>
    <xdr:sp macro="" textlink="">
      <xdr:nvSpPr>
        <xdr:cNvPr id="257" name="楕円 256">
          <a:extLst>
            <a:ext uri="{FF2B5EF4-FFF2-40B4-BE49-F238E27FC236}">
              <a16:creationId xmlns:a16="http://schemas.microsoft.com/office/drawing/2014/main" id="{D3727978-CD3A-410A-BC63-E90B41452640}"/>
            </a:ext>
          </a:extLst>
        </xdr:cNvPr>
        <xdr:cNvSpPr/>
      </xdr:nvSpPr>
      <xdr:spPr>
        <a:xfrm>
          <a:off x="10426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73677</xdr:rowOff>
    </xdr:from>
    <xdr:ext cx="469744" cy="259045"/>
    <xdr:sp macro="" textlink="">
      <xdr:nvSpPr>
        <xdr:cNvPr id="258" name="【福祉施設】&#10;一人当たり面積該当値テキスト">
          <a:extLst>
            <a:ext uri="{FF2B5EF4-FFF2-40B4-BE49-F238E27FC236}">
              <a16:creationId xmlns:a16="http://schemas.microsoft.com/office/drawing/2014/main" id="{7BD021A9-4D20-4722-AF7D-035DF305AB9B}"/>
            </a:ext>
          </a:extLst>
        </xdr:cNvPr>
        <xdr:cNvSpPr txBox="1"/>
      </xdr:nvSpPr>
      <xdr:spPr>
        <a:xfrm>
          <a:off x="10515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259" name="楕円 258">
          <a:extLst>
            <a:ext uri="{FF2B5EF4-FFF2-40B4-BE49-F238E27FC236}">
              <a16:creationId xmlns:a16="http://schemas.microsoft.com/office/drawing/2014/main" id="{92358D7B-5861-4C5D-A8B5-3B85E3E07908}"/>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38100</xdr:rowOff>
    </xdr:to>
    <xdr:cxnSp macro="">
      <xdr:nvCxnSpPr>
        <xdr:cNvPr id="260" name="直線コネクタ 259">
          <a:extLst>
            <a:ext uri="{FF2B5EF4-FFF2-40B4-BE49-F238E27FC236}">
              <a16:creationId xmlns:a16="http://schemas.microsoft.com/office/drawing/2014/main" id="{668BB05D-113C-4572-86FE-7B5B0F39042D}"/>
            </a:ext>
          </a:extLst>
        </xdr:cNvPr>
        <xdr:cNvCxnSpPr/>
      </xdr:nvCxnSpPr>
      <xdr:spPr>
        <a:xfrm>
          <a:off x="9639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261" name="楕円 260">
          <a:extLst>
            <a:ext uri="{FF2B5EF4-FFF2-40B4-BE49-F238E27FC236}">
              <a16:creationId xmlns:a16="http://schemas.microsoft.com/office/drawing/2014/main" id="{E3A5BBFE-00AB-47DE-B58E-355569AEBB93}"/>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262" name="直線コネクタ 261">
          <a:extLst>
            <a:ext uri="{FF2B5EF4-FFF2-40B4-BE49-F238E27FC236}">
              <a16:creationId xmlns:a16="http://schemas.microsoft.com/office/drawing/2014/main" id="{D6C4D0B5-3779-4921-8BE4-BFB49A5B12D5}"/>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263" name="楕円 262">
          <a:extLst>
            <a:ext uri="{FF2B5EF4-FFF2-40B4-BE49-F238E27FC236}">
              <a16:creationId xmlns:a16="http://schemas.microsoft.com/office/drawing/2014/main" id="{AE1CEBB4-A605-47E6-B2D0-65F6C08EE29B}"/>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38100</xdr:rowOff>
    </xdr:to>
    <xdr:cxnSp macro="">
      <xdr:nvCxnSpPr>
        <xdr:cNvPr id="264" name="直線コネクタ 263">
          <a:extLst>
            <a:ext uri="{FF2B5EF4-FFF2-40B4-BE49-F238E27FC236}">
              <a16:creationId xmlns:a16="http://schemas.microsoft.com/office/drawing/2014/main" id="{31AFFFD1-64E9-47E1-AED7-25A77C2A816E}"/>
            </a:ext>
          </a:extLst>
        </xdr:cNvPr>
        <xdr:cNvCxnSpPr/>
      </xdr:nvCxnSpPr>
      <xdr:spPr>
        <a:xfrm>
          <a:off x="7861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265" name="楕円 264">
          <a:extLst>
            <a:ext uri="{FF2B5EF4-FFF2-40B4-BE49-F238E27FC236}">
              <a16:creationId xmlns:a16="http://schemas.microsoft.com/office/drawing/2014/main" id="{06115470-D532-44B6-91F6-20354849E9A3}"/>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38100</xdr:rowOff>
    </xdr:to>
    <xdr:cxnSp macro="">
      <xdr:nvCxnSpPr>
        <xdr:cNvPr id="266" name="直線コネクタ 265">
          <a:extLst>
            <a:ext uri="{FF2B5EF4-FFF2-40B4-BE49-F238E27FC236}">
              <a16:creationId xmlns:a16="http://schemas.microsoft.com/office/drawing/2014/main" id="{E54C3E9A-A1BC-438B-AFAA-E8962D4C3BC0}"/>
            </a:ext>
          </a:extLst>
        </xdr:cNvPr>
        <xdr:cNvCxnSpPr/>
      </xdr:nvCxnSpPr>
      <xdr:spPr>
        <a:xfrm>
          <a:off x="697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267" name="n_1aveValue【福祉施設】&#10;一人当たり面積">
          <a:extLst>
            <a:ext uri="{FF2B5EF4-FFF2-40B4-BE49-F238E27FC236}">
              <a16:creationId xmlns:a16="http://schemas.microsoft.com/office/drawing/2014/main" id="{1AF9A56F-8D3D-488D-B6BA-D17B80389C34}"/>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268" name="n_2aveValue【福祉施設】&#10;一人当たり面積">
          <a:extLst>
            <a:ext uri="{FF2B5EF4-FFF2-40B4-BE49-F238E27FC236}">
              <a16:creationId xmlns:a16="http://schemas.microsoft.com/office/drawing/2014/main" id="{0381EF00-2427-4EF2-A214-DF0126E02212}"/>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269" name="n_3aveValue【福祉施設】&#10;一人当たり面積">
          <a:extLst>
            <a:ext uri="{FF2B5EF4-FFF2-40B4-BE49-F238E27FC236}">
              <a16:creationId xmlns:a16="http://schemas.microsoft.com/office/drawing/2014/main" id="{62113AA0-DC22-4B8E-88B5-9438AEB21CD5}"/>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270" name="n_4aveValue【福祉施設】&#10;一人当たり面積">
          <a:extLst>
            <a:ext uri="{FF2B5EF4-FFF2-40B4-BE49-F238E27FC236}">
              <a16:creationId xmlns:a16="http://schemas.microsoft.com/office/drawing/2014/main" id="{E6086E6D-FF56-47FF-92F1-E99B14AAF742}"/>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271" name="n_1mainValue【福祉施設】&#10;一人当たり面積">
          <a:extLst>
            <a:ext uri="{FF2B5EF4-FFF2-40B4-BE49-F238E27FC236}">
              <a16:creationId xmlns:a16="http://schemas.microsoft.com/office/drawing/2014/main" id="{DA6CD0FD-2C2F-402A-A063-FB0CB465F1FC}"/>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272" name="n_2mainValue【福祉施設】&#10;一人当たり面積">
          <a:extLst>
            <a:ext uri="{FF2B5EF4-FFF2-40B4-BE49-F238E27FC236}">
              <a16:creationId xmlns:a16="http://schemas.microsoft.com/office/drawing/2014/main" id="{6596DD05-C94A-49ED-BD4E-E63AA2B8C892}"/>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273" name="n_3mainValue【福祉施設】&#10;一人当たり面積">
          <a:extLst>
            <a:ext uri="{FF2B5EF4-FFF2-40B4-BE49-F238E27FC236}">
              <a16:creationId xmlns:a16="http://schemas.microsoft.com/office/drawing/2014/main" id="{B459C19C-4517-417A-970E-6A18FBF2FD99}"/>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274" name="n_4mainValue【福祉施設】&#10;一人当たり面積">
          <a:extLst>
            <a:ext uri="{FF2B5EF4-FFF2-40B4-BE49-F238E27FC236}">
              <a16:creationId xmlns:a16="http://schemas.microsoft.com/office/drawing/2014/main" id="{220934B5-5CF7-4A87-9293-54682D281BCA}"/>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4273AD10-3279-4AD3-9734-B2FC201316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B778792A-2F2C-4296-AD88-B7F56C3F5C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0689644B-F3AD-4FC2-9D5B-16818BC1ECC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28DAF422-B1C5-4D88-811F-545853E8C4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16915714-8A5F-49E0-B437-4206DC8C81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805A99A5-37DB-41A3-94DB-C47DF3ED1B0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CC0341C9-EC07-4F09-9999-7A4812247BD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AF77CADF-14B7-4278-A4D2-A6F0D4BCF8C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a:extLst>
            <a:ext uri="{FF2B5EF4-FFF2-40B4-BE49-F238E27FC236}">
              <a16:creationId xmlns:a16="http://schemas.microsoft.com/office/drawing/2014/main" id="{024F0EB5-C212-4AFC-84E9-C48B591972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a:extLst>
            <a:ext uri="{FF2B5EF4-FFF2-40B4-BE49-F238E27FC236}">
              <a16:creationId xmlns:a16="http://schemas.microsoft.com/office/drawing/2014/main" id="{C342D6E8-C765-4561-9E0A-BD1DE321210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a:extLst>
            <a:ext uri="{FF2B5EF4-FFF2-40B4-BE49-F238E27FC236}">
              <a16:creationId xmlns:a16="http://schemas.microsoft.com/office/drawing/2014/main" id="{32DECBB5-8362-4BC4-B6FF-945510F485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a:extLst>
            <a:ext uri="{FF2B5EF4-FFF2-40B4-BE49-F238E27FC236}">
              <a16:creationId xmlns:a16="http://schemas.microsoft.com/office/drawing/2014/main" id="{56F4F04A-0EE5-4694-B456-A4497535C0A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a:extLst>
            <a:ext uri="{FF2B5EF4-FFF2-40B4-BE49-F238E27FC236}">
              <a16:creationId xmlns:a16="http://schemas.microsoft.com/office/drawing/2014/main" id="{38B82035-7A08-4330-8775-4E6E71EBF4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a:extLst>
            <a:ext uri="{FF2B5EF4-FFF2-40B4-BE49-F238E27FC236}">
              <a16:creationId xmlns:a16="http://schemas.microsoft.com/office/drawing/2014/main" id="{4C4459DE-2D1E-475E-8FB4-D2872E8FA6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a:extLst>
            <a:ext uri="{FF2B5EF4-FFF2-40B4-BE49-F238E27FC236}">
              <a16:creationId xmlns:a16="http://schemas.microsoft.com/office/drawing/2014/main" id="{2F59D2C3-2FC9-40C3-A96C-347ECB7741A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a:extLst>
            <a:ext uri="{FF2B5EF4-FFF2-40B4-BE49-F238E27FC236}">
              <a16:creationId xmlns:a16="http://schemas.microsoft.com/office/drawing/2014/main" id="{DA8E4758-9BC3-4650-BA67-5065A442805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a:extLst>
            <a:ext uri="{FF2B5EF4-FFF2-40B4-BE49-F238E27FC236}">
              <a16:creationId xmlns:a16="http://schemas.microsoft.com/office/drawing/2014/main" id="{9F756909-5A1E-4206-A3FD-77DE7D9FAA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a:extLst>
            <a:ext uri="{FF2B5EF4-FFF2-40B4-BE49-F238E27FC236}">
              <a16:creationId xmlns:a16="http://schemas.microsoft.com/office/drawing/2014/main" id="{C7598CA5-1FD5-44A9-9403-3497F84310B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a:extLst>
            <a:ext uri="{FF2B5EF4-FFF2-40B4-BE49-F238E27FC236}">
              <a16:creationId xmlns:a16="http://schemas.microsoft.com/office/drawing/2014/main" id="{A91EDB5E-6FAB-4CB8-8A2A-18B5DB436B5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a:extLst>
            <a:ext uri="{FF2B5EF4-FFF2-40B4-BE49-F238E27FC236}">
              <a16:creationId xmlns:a16="http://schemas.microsoft.com/office/drawing/2014/main" id="{BF9651FC-77BC-4C14-A662-7665EB78FEB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a:extLst>
            <a:ext uri="{FF2B5EF4-FFF2-40B4-BE49-F238E27FC236}">
              <a16:creationId xmlns:a16="http://schemas.microsoft.com/office/drawing/2014/main" id="{F80B867C-C7C6-41EC-96C0-EA2F1F7B249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a:extLst>
            <a:ext uri="{FF2B5EF4-FFF2-40B4-BE49-F238E27FC236}">
              <a16:creationId xmlns:a16="http://schemas.microsoft.com/office/drawing/2014/main" id="{0FA2440A-5C5F-4427-B89C-4717CADBEA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a:extLst>
            <a:ext uri="{FF2B5EF4-FFF2-40B4-BE49-F238E27FC236}">
              <a16:creationId xmlns:a16="http://schemas.microsoft.com/office/drawing/2014/main" id="{618C3D29-B056-4BE9-8D00-928A637174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a:extLst>
            <a:ext uri="{FF2B5EF4-FFF2-40B4-BE49-F238E27FC236}">
              <a16:creationId xmlns:a16="http://schemas.microsoft.com/office/drawing/2014/main" id="{E06E152A-A53E-4AA9-8DD4-BC0FCEA86B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a:extLst>
            <a:ext uri="{FF2B5EF4-FFF2-40B4-BE49-F238E27FC236}">
              <a16:creationId xmlns:a16="http://schemas.microsoft.com/office/drawing/2014/main" id="{51A25AF4-642E-4AE6-A8ED-1356E5C588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a:extLst>
            <a:ext uri="{FF2B5EF4-FFF2-40B4-BE49-F238E27FC236}">
              <a16:creationId xmlns:a16="http://schemas.microsoft.com/office/drawing/2014/main" id="{E42B2A7B-ED1E-4CCF-B214-42DF7030A79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a:extLst>
            <a:ext uri="{FF2B5EF4-FFF2-40B4-BE49-F238E27FC236}">
              <a16:creationId xmlns:a16="http://schemas.microsoft.com/office/drawing/2014/main" id="{478F2584-F31A-46FE-BC0A-EF8B1CD494C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2" name="直線コネクタ 301">
          <a:extLst>
            <a:ext uri="{FF2B5EF4-FFF2-40B4-BE49-F238E27FC236}">
              <a16:creationId xmlns:a16="http://schemas.microsoft.com/office/drawing/2014/main" id="{D99B6F0E-5C46-439D-98C8-5768D75FE6D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3" name="テキスト ボックス 302">
          <a:extLst>
            <a:ext uri="{FF2B5EF4-FFF2-40B4-BE49-F238E27FC236}">
              <a16:creationId xmlns:a16="http://schemas.microsoft.com/office/drawing/2014/main" id="{449ADCB2-DDCC-48E3-B962-568F7D36CE0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4" name="直線コネクタ 303">
          <a:extLst>
            <a:ext uri="{FF2B5EF4-FFF2-40B4-BE49-F238E27FC236}">
              <a16:creationId xmlns:a16="http://schemas.microsoft.com/office/drawing/2014/main" id="{EDF320D7-B59A-4C9A-BDF7-CC8FF852173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5" name="テキスト ボックス 304">
          <a:extLst>
            <a:ext uri="{FF2B5EF4-FFF2-40B4-BE49-F238E27FC236}">
              <a16:creationId xmlns:a16="http://schemas.microsoft.com/office/drawing/2014/main" id="{2816C460-F01C-4D76-8038-338C728576C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6" name="直線コネクタ 305">
          <a:extLst>
            <a:ext uri="{FF2B5EF4-FFF2-40B4-BE49-F238E27FC236}">
              <a16:creationId xmlns:a16="http://schemas.microsoft.com/office/drawing/2014/main" id="{AD7D1F8D-2C7E-4178-BE14-FF7DB03D8B2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7" name="テキスト ボックス 306">
          <a:extLst>
            <a:ext uri="{FF2B5EF4-FFF2-40B4-BE49-F238E27FC236}">
              <a16:creationId xmlns:a16="http://schemas.microsoft.com/office/drawing/2014/main" id="{16D7F68A-1215-4D45-875F-586FC8E00E6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8" name="直線コネクタ 307">
          <a:extLst>
            <a:ext uri="{FF2B5EF4-FFF2-40B4-BE49-F238E27FC236}">
              <a16:creationId xmlns:a16="http://schemas.microsoft.com/office/drawing/2014/main" id="{0D1110DD-D6AD-4009-B570-3FE10ED119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9" name="テキスト ボックス 308">
          <a:extLst>
            <a:ext uri="{FF2B5EF4-FFF2-40B4-BE49-F238E27FC236}">
              <a16:creationId xmlns:a16="http://schemas.microsoft.com/office/drawing/2014/main" id="{2701A68D-CB9A-4F13-88A8-768059D3F36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0" name="直線コネクタ 309">
          <a:extLst>
            <a:ext uri="{FF2B5EF4-FFF2-40B4-BE49-F238E27FC236}">
              <a16:creationId xmlns:a16="http://schemas.microsoft.com/office/drawing/2014/main" id="{CCDC0B92-91F0-41F5-B827-6DCE020DD41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1" name="テキスト ボックス 310">
          <a:extLst>
            <a:ext uri="{FF2B5EF4-FFF2-40B4-BE49-F238E27FC236}">
              <a16:creationId xmlns:a16="http://schemas.microsoft.com/office/drawing/2014/main" id="{352FFD1F-DCBA-4DD0-AD8B-B78F8212130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a:extLst>
            <a:ext uri="{FF2B5EF4-FFF2-40B4-BE49-F238E27FC236}">
              <a16:creationId xmlns:a16="http://schemas.microsoft.com/office/drawing/2014/main" id="{7FB7193A-4079-4919-B04A-EFB758827B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a:extLst>
            <a:ext uri="{FF2B5EF4-FFF2-40B4-BE49-F238E27FC236}">
              <a16:creationId xmlns:a16="http://schemas.microsoft.com/office/drawing/2014/main" id="{17AE29A7-BD1C-4CEC-A68A-EEE556464AB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a:extLst>
            <a:ext uri="{FF2B5EF4-FFF2-40B4-BE49-F238E27FC236}">
              <a16:creationId xmlns:a16="http://schemas.microsoft.com/office/drawing/2014/main" id="{C9032A95-3BF5-43D4-BB2F-89DD74545F2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315" name="直線コネクタ 314">
          <a:extLst>
            <a:ext uri="{FF2B5EF4-FFF2-40B4-BE49-F238E27FC236}">
              <a16:creationId xmlns:a16="http://schemas.microsoft.com/office/drawing/2014/main" id="{45C8BE48-D228-4CFB-B5CB-F6ABB242D502}"/>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6" name="【一般廃棄物処理施設】&#10;有形固定資産減価償却率最小値テキスト">
          <a:extLst>
            <a:ext uri="{FF2B5EF4-FFF2-40B4-BE49-F238E27FC236}">
              <a16:creationId xmlns:a16="http://schemas.microsoft.com/office/drawing/2014/main" id="{ACB1AF96-CECD-4F15-9697-46AD7C5B28B9}"/>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7" name="直線コネクタ 316">
          <a:extLst>
            <a:ext uri="{FF2B5EF4-FFF2-40B4-BE49-F238E27FC236}">
              <a16:creationId xmlns:a16="http://schemas.microsoft.com/office/drawing/2014/main" id="{E35F9CEE-02B9-4804-80AB-2E6FB4D9E7D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318" name="【一般廃棄物処理施設】&#10;有形固定資産減価償却率最大値テキスト">
          <a:extLst>
            <a:ext uri="{FF2B5EF4-FFF2-40B4-BE49-F238E27FC236}">
              <a16:creationId xmlns:a16="http://schemas.microsoft.com/office/drawing/2014/main" id="{1A3EC973-C21D-4717-AA7E-19B2D55F2A6E}"/>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319" name="直線コネクタ 318">
          <a:extLst>
            <a:ext uri="{FF2B5EF4-FFF2-40B4-BE49-F238E27FC236}">
              <a16:creationId xmlns:a16="http://schemas.microsoft.com/office/drawing/2014/main" id="{7E59DDAE-0741-478B-9C9D-D52E9AE1EBE9}"/>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320" name="【一般廃棄物処理施設】&#10;有形固定資産減価償却率平均値テキスト">
          <a:extLst>
            <a:ext uri="{FF2B5EF4-FFF2-40B4-BE49-F238E27FC236}">
              <a16:creationId xmlns:a16="http://schemas.microsoft.com/office/drawing/2014/main" id="{CDC83061-21B2-4264-9B54-2ECB89FA643A}"/>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21" name="フローチャート: 判断 320">
          <a:extLst>
            <a:ext uri="{FF2B5EF4-FFF2-40B4-BE49-F238E27FC236}">
              <a16:creationId xmlns:a16="http://schemas.microsoft.com/office/drawing/2014/main" id="{26BA2438-E14C-45E9-BA08-721421165F8C}"/>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322" name="フローチャート: 判断 321">
          <a:extLst>
            <a:ext uri="{FF2B5EF4-FFF2-40B4-BE49-F238E27FC236}">
              <a16:creationId xmlns:a16="http://schemas.microsoft.com/office/drawing/2014/main" id="{B3491CCE-EDCE-47C3-80F0-D5F3663F6FF2}"/>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23" name="フローチャート: 判断 322">
          <a:extLst>
            <a:ext uri="{FF2B5EF4-FFF2-40B4-BE49-F238E27FC236}">
              <a16:creationId xmlns:a16="http://schemas.microsoft.com/office/drawing/2014/main" id="{4EAE2EDC-44FE-4A4E-BEB7-FA4502E82F78}"/>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324" name="フローチャート: 判断 323">
          <a:extLst>
            <a:ext uri="{FF2B5EF4-FFF2-40B4-BE49-F238E27FC236}">
              <a16:creationId xmlns:a16="http://schemas.microsoft.com/office/drawing/2014/main" id="{FFC66951-FDE3-4D1B-8178-26C3F0C8643C}"/>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25" name="フローチャート: 判断 324">
          <a:extLst>
            <a:ext uri="{FF2B5EF4-FFF2-40B4-BE49-F238E27FC236}">
              <a16:creationId xmlns:a16="http://schemas.microsoft.com/office/drawing/2014/main" id="{C8A21A48-BB9E-47AA-8C0E-47796423F9B4}"/>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A563DADB-98F4-425D-A9FA-0B922D4564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9F6972D8-32CB-4EA5-9A35-8282031197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294E16D-464C-474E-B1D8-F8BC10DC93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DD90D542-A9DF-49F7-98DA-09BCFE21A6D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552B3ED-C312-4102-AA75-C7CE6F77EA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25400</xdr:rowOff>
    </xdr:from>
    <xdr:to>
      <xdr:col>85</xdr:col>
      <xdr:colOff>177800</xdr:colOff>
      <xdr:row>40</xdr:row>
      <xdr:rowOff>127000</xdr:rowOff>
    </xdr:to>
    <xdr:sp macro="" textlink="">
      <xdr:nvSpPr>
        <xdr:cNvPr id="331" name="楕円 330">
          <a:extLst>
            <a:ext uri="{FF2B5EF4-FFF2-40B4-BE49-F238E27FC236}">
              <a16:creationId xmlns:a16="http://schemas.microsoft.com/office/drawing/2014/main" id="{1D221B83-03C1-401A-BD88-9437D069315C}"/>
            </a:ext>
          </a:extLst>
        </xdr:cNvPr>
        <xdr:cNvSpPr/>
      </xdr:nvSpPr>
      <xdr:spPr>
        <a:xfrm>
          <a:off x="16268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3827</xdr:rowOff>
    </xdr:from>
    <xdr:ext cx="405111" cy="259045"/>
    <xdr:sp macro="" textlink="">
      <xdr:nvSpPr>
        <xdr:cNvPr id="332" name="【一般廃棄物処理施設】&#10;有形固定資産減価償却率該当値テキスト">
          <a:extLst>
            <a:ext uri="{FF2B5EF4-FFF2-40B4-BE49-F238E27FC236}">
              <a16:creationId xmlns:a16="http://schemas.microsoft.com/office/drawing/2014/main" id="{4D309B88-EAC3-4320-B20B-C71B68E60910}"/>
            </a:ext>
          </a:extLst>
        </xdr:cNvPr>
        <xdr:cNvSpPr txBox="1"/>
      </xdr:nvSpPr>
      <xdr:spPr>
        <a:xfrm>
          <a:off x="16357600"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153035</xdr:rowOff>
    </xdr:from>
    <xdr:to>
      <xdr:col>81</xdr:col>
      <xdr:colOff>101600</xdr:colOff>
      <xdr:row>40</xdr:row>
      <xdr:rowOff>83185</xdr:rowOff>
    </xdr:to>
    <xdr:sp macro="" textlink="">
      <xdr:nvSpPr>
        <xdr:cNvPr id="333" name="楕円 332">
          <a:extLst>
            <a:ext uri="{FF2B5EF4-FFF2-40B4-BE49-F238E27FC236}">
              <a16:creationId xmlns:a16="http://schemas.microsoft.com/office/drawing/2014/main" id="{4A79ECF1-C75C-4D5C-8A4C-38F6AB85CA70}"/>
            </a:ext>
          </a:extLst>
        </xdr:cNvPr>
        <xdr:cNvSpPr/>
      </xdr:nvSpPr>
      <xdr:spPr>
        <a:xfrm>
          <a:off x="15430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32385</xdr:rowOff>
    </xdr:from>
    <xdr:to>
      <xdr:col>85</xdr:col>
      <xdr:colOff>127000</xdr:colOff>
      <xdr:row>40</xdr:row>
      <xdr:rowOff>76200</xdr:rowOff>
    </xdr:to>
    <xdr:cxnSp macro="">
      <xdr:nvCxnSpPr>
        <xdr:cNvPr id="334" name="直線コネクタ 333">
          <a:extLst>
            <a:ext uri="{FF2B5EF4-FFF2-40B4-BE49-F238E27FC236}">
              <a16:creationId xmlns:a16="http://schemas.microsoft.com/office/drawing/2014/main" id="{8D0E9569-A3F3-4EB2-9C8D-2BC776729D36}"/>
            </a:ext>
          </a:extLst>
        </xdr:cNvPr>
        <xdr:cNvCxnSpPr/>
      </xdr:nvCxnSpPr>
      <xdr:spPr>
        <a:xfrm>
          <a:off x="15481300" y="689038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111125</xdr:rowOff>
    </xdr:from>
    <xdr:to>
      <xdr:col>76</xdr:col>
      <xdr:colOff>165100</xdr:colOff>
      <xdr:row>40</xdr:row>
      <xdr:rowOff>41275</xdr:rowOff>
    </xdr:to>
    <xdr:sp macro="" textlink="">
      <xdr:nvSpPr>
        <xdr:cNvPr id="335" name="楕円 334">
          <a:extLst>
            <a:ext uri="{FF2B5EF4-FFF2-40B4-BE49-F238E27FC236}">
              <a16:creationId xmlns:a16="http://schemas.microsoft.com/office/drawing/2014/main" id="{B310AB62-6A58-43E9-BDD0-5F3A96BD5D4D}"/>
            </a:ext>
          </a:extLst>
        </xdr:cNvPr>
        <xdr:cNvSpPr/>
      </xdr:nvSpPr>
      <xdr:spPr>
        <a:xfrm>
          <a:off x="14541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161925</xdr:rowOff>
    </xdr:from>
    <xdr:to>
      <xdr:col>81</xdr:col>
      <xdr:colOff>50800</xdr:colOff>
      <xdr:row>40</xdr:row>
      <xdr:rowOff>32385</xdr:rowOff>
    </xdr:to>
    <xdr:cxnSp macro="">
      <xdr:nvCxnSpPr>
        <xdr:cNvPr id="336" name="直線コネクタ 335">
          <a:extLst>
            <a:ext uri="{FF2B5EF4-FFF2-40B4-BE49-F238E27FC236}">
              <a16:creationId xmlns:a16="http://schemas.microsoft.com/office/drawing/2014/main" id="{700DEFF2-1693-4150-B2AC-C2C5502E50B2}"/>
            </a:ext>
          </a:extLst>
        </xdr:cNvPr>
        <xdr:cNvCxnSpPr/>
      </xdr:nvCxnSpPr>
      <xdr:spPr>
        <a:xfrm>
          <a:off x="14592300" y="68484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59690</xdr:rowOff>
    </xdr:from>
    <xdr:to>
      <xdr:col>72</xdr:col>
      <xdr:colOff>38100</xdr:colOff>
      <xdr:row>39</xdr:row>
      <xdr:rowOff>161290</xdr:rowOff>
    </xdr:to>
    <xdr:sp macro="" textlink="">
      <xdr:nvSpPr>
        <xdr:cNvPr id="337" name="楕円 336">
          <a:extLst>
            <a:ext uri="{FF2B5EF4-FFF2-40B4-BE49-F238E27FC236}">
              <a16:creationId xmlns:a16="http://schemas.microsoft.com/office/drawing/2014/main" id="{5EB66D58-2E43-46D0-B0BD-F1241855596C}"/>
            </a:ext>
          </a:extLst>
        </xdr:cNvPr>
        <xdr:cNvSpPr/>
      </xdr:nvSpPr>
      <xdr:spPr>
        <a:xfrm>
          <a:off x="13652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110490</xdr:rowOff>
    </xdr:from>
    <xdr:to>
      <xdr:col>76</xdr:col>
      <xdr:colOff>114300</xdr:colOff>
      <xdr:row>39</xdr:row>
      <xdr:rowOff>161925</xdr:rowOff>
    </xdr:to>
    <xdr:cxnSp macro="">
      <xdr:nvCxnSpPr>
        <xdr:cNvPr id="338" name="直線コネクタ 337">
          <a:extLst>
            <a:ext uri="{FF2B5EF4-FFF2-40B4-BE49-F238E27FC236}">
              <a16:creationId xmlns:a16="http://schemas.microsoft.com/office/drawing/2014/main" id="{43B32CED-2F9B-4277-877E-E696D62697FA}"/>
            </a:ext>
          </a:extLst>
        </xdr:cNvPr>
        <xdr:cNvCxnSpPr/>
      </xdr:nvCxnSpPr>
      <xdr:spPr>
        <a:xfrm>
          <a:off x="13703300" y="67970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8255</xdr:rowOff>
    </xdr:from>
    <xdr:to>
      <xdr:col>67</xdr:col>
      <xdr:colOff>101600</xdr:colOff>
      <xdr:row>39</xdr:row>
      <xdr:rowOff>109855</xdr:rowOff>
    </xdr:to>
    <xdr:sp macro="" textlink="">
      <xdr:nvSpPr>
        <xdr:cNvPr id="339" name="楕円 338">
          <a:extLst>
            <a:ext uri="{FF2B5EF4-FFF2-40B4-BE49-F238E27FC236}">
              <a16:creationId xmlns:a16="http://schemas.microsoft.com/office/drawing/2014/main" id="{1692C05C-1492-4B50-AFAC-93DB604A93F7}"/>
            </a:ext>
          </a:extLst>
        </xdr:cNvPr>
        <xdr:cNvSpPr/>
      </xdr:nvSpPr>
      <xdr:spPr>
        <a:xfrm>
          <a:off x="12763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59055</xdr:rowOff>
    </xdr:from>
    <xdr:to>
      <xdr:col>71</xdr:col>
      <xdr:colOff>177800</xdr:colOff>
      <xdr:row>39</xdr:row>
      <xdr:rowOff>110490</xdr:rowOff>
    </xdr:to>
    <xdr:cxnSp macro="">
      <xdr:nvCxnSpPr>
        <xdr:cNvPr id="340" name="直線コネクタ 339">
          <a:extLst>
            <a:ext uri="{FF2B5EF4-FFF2-40B4-BE49-F238E27FC236}">
              <a16:creationId xmlns:a16="http://schemas.microsoft.com/office/drawing/2014/main" id="{CEF9282D-76D7-420A-8059-B19600190B55}"/>
            </a:ext>
          </a:extLst>
        </xdr:cNvPr>
        <xdr:cNvCxnSpPr/>
      </xdr:nvCxnSpPr>
      <xdr:spPr>
        <a:xfrm>
          <a:off x="12814300" y="67456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341" name="n_1aveValue【一般廃棄物処理施設】&#10;有形固定資産減価償却率">
          <a:extLst>
            <a:ext uri="{FF2B5EF4-FFF2-40B4-BE49-F238E27FC236}">
              <a16:creationId xmlns:a16="http://schemas.microsoft.com/office/drawing/2014/main" id="{5AE6EFEA-537B-4F03-B682-7FFC3505934B}"/>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342" name="n_2aveValue【一般廃棄物処理施設】&#10;有形固定資産減価償却率">
          <a:extLst>
            <a:ext uri="{FF2B5EF4-FFF2-40B4-BE49-F238E27FC236}">
              <a16:creationId xmlns:a16="http://schemas.microsoft.com/office/drawing/2014/main" id="{369D13E9-B584-4493-802B-DF27991915B4}"/>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343" name="n_3aveValue【一般廃棄物処理施設】&#10;有形固定資産減価償却率">
          <a:extLst>
            <a:ext uri="{FF2B5EF4-FFF2-40B4-BE49-F238E27FC236}">
              <a16:creationId xmlns:a16="http://schemas.microsoft.com/office/drawing/2014/main" id="{A9265866-3D00-4308-8FA2-DD097529167F}"/>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344" name="n_4aveValue【一般廃棄物処理施設】&#10;有形固定資産減価償却率">
          <a:extLst>
            <a:ext uri="{FF2B5EF4-FFF2-40B4-BE49-F238E27FC236}">
              <a16:creationId xmlns:a16="http://schemas.microsoft.com/office/drawing/2014/main" id="{2EA8FDA2-6281-4BDF-8B80-EE19F618CA53}"/>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74312</xdr:rowOff>
    </xdr:from>
    <xdr:ext cx="405111" cy="259045"/>
    <xdr:sp macro="" textlink="">
      <xdr:nvSpPr>
        <xdr:cNvPr id="345" name="n_1mainValue【一般廃棄物処理施設】&#10;有形固定資産減価償却率">
          <a:extLst>
            <a:ext uri="{FF2B5EF4-FFF2-40B4-BE49-F238E27FC236}">
              <a16:creationId xmlns:a16="http://schemas.microsoft.com/office/drawing/2014/main" id="{A37103BD-D672-4422-B8A2-67DBC145D4CA}"/>
            </a:ext>
          </a:extLst>
        </xdr:cNvPr>
        <xdr:cNvSpPr txBox="1"/>
      </xdr:nvSpPr>
      <xdr:spPr>
        <a:xfrm>
          <a:off x="152660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32402</xdr:rowOff>
    </xdr:from>
    <xdr:ext cx="405111" cy="259045"/>
    <xdr:sp macro="" textlink="">
      <xdr:nvSpPr>
        <xdr:cNvPr id="346" name="n_2mainValue【一般廃棄物処理施設】&#10;有形固定資産減価償却率">
          <a:extLst>
            <a:ext uri="{FF2B5EF4-FFF2-40B4-BE49-F238E27FC236}">
              <a16:creationId xmlns:a16="http://schemas.microsoft.com/office/drawing/2014/main" id="{92C42CAA-A43F-4444-A1E9-C474FB206F02}"/>
            </a:ext>
          </a:extLst>
        </xdr:cNvPr>
        <xdr:cNvSpPr txBox="1"/>
      </xdr:nvSpPr>
      <xdr:spPr>
        <a:xfrm>
          <a:off x="14389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152417</xdr:rowOff>
    </xdr:from>
    <xdr:ext cx="405111" cy="259045"/>
    <xdr:sp macro="" textlink="">
      <xdr:nvSpPr>
        <xdr:cNvPr id="347" name="n_3mainValue【一般廃棄物処理施設】&#10;有形固定資産減価償却率">
          <a:extLst>
            <a:ext uri="{FF2B5EF4-FFF2-40B4-BE49-F238E27FC236}">
              <a16:creationId xmlns:a16="http://schemas.microsoft.com/office/drawing/2014/main" id="{FE999B73-7CDD-4DAD-B25F-F02743039FA6}"/>
            </a:ext>
          </a:extLst>
        </xdr:cNvPr>
        <xdr:cNvSpPr txBox="1"/>
      </xdr:nvSpPr>
      <xdr:spPr>
        <a:xfrm>
          <a:off x="13500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100982</xdr:rowOff>
    </xdr:from>
    <xdr:ext cx="405111" cy="259045"/>
    <xdr:sp macro="" textlink="">
      <xdr:nvSpPr>
        <xdr:cNvPr id="348" name="n_4mainValue【一般廃棄物処理施設】&#10;有形固定資産減価償却率">
          <a:extLst>
            <a:ext uri="{FF2B5EF4-FFF2-40B4-BE49-F238E27FC236}">
              <a16:creationId xmlns:a16="http://schemas.microsoft.com/office/drawing/2014/main" id="{59E69BB3-A9CE-4F37-887C-0D03BE9ABBE8}"/>
            </a:ext>
          </a:extLst>
        </xdr:cNvPr>
        <xdr:cNvSpPr txBox="1"/>
      </xdr:nvSpPr>
      <xdr:spPr>
        <a:xfrm>
          <a:off x="126117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97828A11-E177-46B9-B98E-744B6C4F11D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4B058EBB-645A-4D42-B567-0FD92E2AED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FC4BDF58-A4A0-4B8B-936A-848C9003A1B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A882A395-9C66-434F-89A6-6DB9E94840F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E150B0DE-CDC4-4251-9022-F7F2468ED92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681C085F-E9DD-4C55-BA50-1A62BF70B4C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D2C1B498-88E1-45FC-9346-FE22EB5C45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505AF88B-2850-43DB-A8F2-C6F8CEF09E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B4FFB4C0-489A-4206-8EE9-F80DCA1CC1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EFDE22B0-8AC2-4AA0-AA5C-B45D2DED56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59" name="直線コネクタ 358">
          <a:extLst>
            <a:ext uri="{FF2B5EF4-FFF2-40B4-BE49-F238E27FC236}">
              <a16:creationId xmlns:a16="http://schemas.microsoft.com/office/drawing/2014/main" id="{2EEF95C6-469B-4B87-A59F-C83A8B1956F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0" name="テキスト ボックス 359">
          <a:extLst>
            <a:ext uri="{FF2B5EF4-FFF2-40B4-BE49-F238E27FC236}">
              <a16:creationId xmlns:a16="http://schemas.microsoft.com/office/drawing/2014/main" id="{AA502005-9A67-4F25-AB92-427B1EA93DEA}"/>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1" name="直線コネクタ 360">
          <a:extLst>
            <a:ext uri="{FF2B5EF4-FFF2-40B4-BE49-F238E27FC236}">
              <a16:creationId xmlns:a16="http://schemas.microsoft.com/office/drawing/2014/main" id="{DC54DBB0-028B-403E-8A5A-FB3F56250E0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2" name="テキスト ボックス 361">
          <a:extLst>
            <a:ext uri="{FF2B5EF4-FFF2-40B4-BE49-F238E27FC236}">
              <a16:creationId xmlns:a16="http://schemas.microsoft.com/office/drawing/2014/main" id="{044C48B3-0189-4158-AC56-822739F06AD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3" name="直線コネクタ 362">
          <a:extLst>
            <a:ext uri="{FF2B5EF4-FFF2-40B4-BE49-F238E27FC236}">
              <a16:creationId xmlns:a16="http://schemas.microsoft.com/office/drawing/2014/main" id="{DF04E3B6-1222-4769-A7B4-DA57F7FE92C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364" name="テキスト ボックス 363">
          <a:extLst>
            <a:ext uri="{FF2B5EF4-FFF2-40B4-BE49-F238E27FC236}">
              <a16:creationId xmlns:a16="http://schemas.microsoft.com/office/drawing/2014/main" id="{9C40AB24-143B-401D-8D9E-8A060FB84C7A}"/>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5" name="直線コネクタ 364">
          <a:extLst>
            <a:ext uri="{FF2B5EF4-FFF2-40B4-BE49-F238E27FC236}">
              <a16:creationId xmlns:a16="http://schemas.microsoft.com/office/drawing/2014/main" id="{054749A2-5895-43BF-8987-A844C073616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6" name="テキスト ボックス 365">
          <a:extLst>
            <a:ext uri="{FF2B5EF4-FFF2-40B4-BE49-F238E27FC236}">
              <a16:creationId xmlns:a16="http://schemas.microsoft.com/office/drawing/2014/main" id="{8198B259-5B7C-4E7E-8BB8-3AAF823D332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7" name="【一般廃棄物処理施設】&#10;一人当たり有形固定資産（償却資産）額グラフ枠">
          <a:extLst>
            <a:ext uri="{FF2B5EF4-FFF2-40B4-BE49-F238E27FC236}">
              <a16:creationId xmlns:a16="http://schemas.microsoft.com/office/drawing/2014/main" id="{12A9FE02-FBB4-4D94-8AB0-D1876FDD851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368" name="直線コネクタ 367">
          <a:extLst>
            <a:ext uri="{FF2B5EF4-FFF2-40B4-BE49-F238E27FC236}">
              <a16:creationId xmlns:a16="http://schemas.microsoft.com/office/drawing/2014/main" id="{2FFB4670-6A4E-4B43-B895-BC82BC6BB496}"/>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369" name="【一般廃棄物処理施設】&#10;一人当たり有形固定資産（償却資産）額最小値テキスト">
          <a:extLst>
            <a:ext uri="{FF2B5EF4-FFF2-40B4-BE49-F238E27FC236}">
              <a16:creationId xmlns:a16="http://schemas.microsoft.com/office/drawing/2014/main" id="{9ABA6CBF-46D6-4CC8-9274-6F35569B56CD}"/>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370" name="直線コネクタ 369">
          <a:extLst>
            <a:ext uri="{FF2B5EF4-FFF2-40B4-BE49-F238E27FC236}">
              <a16:creationId xmlns:a16="http://schemas.microsoft.com/office/drawing/2014/main" id="{FC9E381C-46B5-478E-8217-3535BF18F768}"/>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371" name="【一般廃棄物処理施設】&#10;一人当たり有形固定資産（償却資産）額最大値テキスト">
          <a:extLst>
            <a:ext uri="{FF2B5EF4-FFF2-40B4-BE49-F238E27FC236}">
              <a16:creationId xmlns:a16="http://schemas.microsoft.com/office/drawing/2014/main" id="{B6B7BC04-D916-4155-92B7-B227CB1BB9F6}"/>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372" name="直線コネクタ 371">
          <a:extLst>
            <a:ext uri="{FF2B5EF4-FFF2-40B4-BE49-F238E27FC236}">
              <a16:creationId xmlns:a16="http://schemas.microsoft.com/office/drawing/2014/main" id="{409FC0C6-CF20-45D1-8D18-AF8D7652114A}"/>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373" name="【一般廃棄物処理施設】&#10;一人当たり有形固定資産（償却資産）額平均値テキスト">
          <a:extLst>
            <a:ext uri="{FF2B5EF4-FFF2-40B4-BE49-F238E27FC236}">
              <a16:creationId xmlns:a16="http://schemas.microsoft.com/office/drawing/2014/main" id="{F6B877D2-82E8-42A2-A195-B0CED7FEF7FF}"/>
            </a:ext>
          </a:extLst>
        </xdr:cNvPr>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374" name="フローチャート: 判断 373">
          <a:extLst>
            <a:ext uri="{FF2B5EF4-FFF2-40B4-BE49-F238E27FC236}">
              <a16:creationId xmlns:a16="http://schemas.microsoft.com/office/drawing/2014/main" id="{9622D8EC-A597-4B5A-B9D9-49EF1228D187}"/>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375" name="フローチャート: 判断 374">
          <a:extLst>
            <a:ext uri="{FF2B5EF4-FFF2-40B4-BE49-F238E27FC236}">
              <a16:creationId xmlns:a16="http://schemas.microsoft.com/office/drawing/2014/main" id="{BE371CA3-3EAA-4D03-931D-C21C1E94480E}"/>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376" name="フローチャート: 判断 375">
          <a:extLst>
            <a:ext uri="{FF2B5EF4-FFF2-40B4-BE49-F238E27FC236}">
              <a16:creationId xmlns:a16="http://schemas.microsoft.com/office/drawing/2014/main" id="{B3968678-41B2-46E6-9F0D-14FEA7662A44}"/>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377" name="フローチャート: 判断 376">
          <a:extLst>
            <a:ext uri="{FF2B5EF4-FFF2-40B4-BE49-F238E27FC236}">
              <a16:creationId xmlns:a16="http://schemas.microsoft.com/office/drawing/2014/main" id="{2092C41E-D55D-48C6-A6D4-3669A865AFB7}"/>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378" name="フローチャート: 判断 377">
          <a:extLst>
            <a:ext uri="{FF2B5EF4-FFF2-40B4-BE49-F238E27FC236}">
              <a16:creationId xmlns:a16="http://schemas.microsoft.com/office/drawing/2014/main" id="{F67A74DD-D6EC-4573-8BA0-4909012415E5}"/>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430A9C23-B42E-4497-A57E-8071006FB7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E590A86E-F245-4DED-86DD-00A7684C31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4F609598-58DD-4578-B0B1-896A75A736D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BBB0F48C-5349-428C-86BF-540B6D5F2C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37EFEC48-8E4D-4BED-A912-8C94967982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141369</xdr:rowOff>
    </xdr:from>
    <xdr:to>
      <xdr:col>116</xdr:col>
      <xdr:colOff>114300</xdr:colOff>
      <xdr:row>37</xdr:row>
      <xdr:rowOff>71519</xdr:rowOff>
    </xdr:to>
    <xdr:sp macro="" textlink="">
      <xdr:nvSpPr>
        <xdr:cNvPr id="384" name="楕円 383">
          <a:extLst>
            <a:ext uri="{FF2B5EF4-FFF2-40B4-BE49-F238E27FC236}">
              <a16:creationId xmlns:a16="http://schemas.microsoft.com/office/drawing/2014/main" id="{FDB24BFB-E75F-4F4D-9453-E7968B392395}"/>
            </a:ext>
          </a:extLst>
        </xdr:cNvPr>
        <xdr:cNvSpPr/>
      </xdr:nvSpPr>
      <xdr:spPr>
        <a:xfrm>
          <a:off x="22110700" y="631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164246</xdr:rowOff>
    </xdr:from>
    <xdr:ext cx="599010" cy="259045"/>
    <xdr:sp macro="" textlink="">
      <xdr:nvSpPr>
        <xdr:cNvPr id="385" name="【一般廃棄物処理施設】&#10;一人当たり有形固定資産（償却資産）額該当値テキスト">
          <a:extLst>
            <a:ext uri="{FF2B5EF4-FFF2-40B4-BE49-F238E27FC236}">
              <a16:creationId xmlns:a16="http://schemas.microsoft.com/office/drawing/2014/main" id="{99E78E9B-6566-496F-8898-2FC7B41A7AA9}"/>
            </a:ext>
          </a:extLst>
        </xdr:cNvPr>
        <xdr:cNvSpPr txBox="1"/>
      </xdr:nvSpPr>
      <xdr:spPr>
        <a:xfrm>
          <a:off x="22199600" y="616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143461</xdr:rowOff>
    </xdr:from>
    <xdr:to>
      <xdr:col>112</xdr:col>
      <xdr:colOff>38100</xdr:colOff>
      <xdr:row>37</xdr:row>
      <xdr:rowOff>73611</xdr:rowOff>
    </xdr:to>
    <xdr:sp macro="" textlink="">
      <xdr:nvSpPr>
        <xdr:cNvPr id="386" name="楕円 385">
          <a:extLst>
            <a:ext uri="{FF2B5EF4-FFF2-40B4-BE49-F238E27FC236}">
              <a16:creationId xmlns:a16="http://schemas.microsoft.com/office/drawing/2014/main" id="{8D8FEB4B-FFE7-44A3-AC98-2422080C82B5}"/>
            </a:ext>
          </a:extLst>
        </xdr:cNvPr>
        <xdr:cNvSpPr/>
      </xdr:nvSpPr>
      <xdr:spPr>
        <a:xfrm>
          <a:off x="21272500" y="631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20719</xdr:rowOff>
    </xdr:from>
    <xdr:to>
      <xdr:col>116</xdr:col>
      <xdr:colOff>63500</xdr:colOff>
      <xdr:row>37</xdr:row>
      <xdr:rowOff>22811</xdr:rowOff>
    </xdr:to>
    <xdr:cxnSp macro="">
      <xdr:nvCxnSpPr>
        <xdr:cNvPr id="387" name="直線コネクタ 386">
          <a:extLst>
            <a:ext uri="{FF2B5EF4-FFF2-40B4-BE49-F238E27FC236}">
              <a16:creationId xmlns:a16="http://schemas.microsoft.com/office/drawing/2014/main" id="{F61D17E5-7068-4A9A-A74F-01E27184F520}"/>
            </a:ext>
          </a:extLst>
        </xdr:cNvPr>
        <xdr:cNvCxnSpPr/>
      </xdr:nvCxnSpPr>
      <xdr:spPr>
        <a:xfrm flipV="1">
          <a:off x="21323300" y="6364369"/>
          <a:ext cx="838200" cy="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145238</xdr:rowOff>
    </xdr:from>
    <xdr:to>
      <xdr:col>107</xdr:col>
      <xdr:colOff>101600</xdr:colOff>
      <xdr:row>37</xdr:row>
      <xdr:rowOff>75388</xdr:rowOff>
    </xdr:to>
    <xdr:sp macro="" textlink="">
      <xdr:nvSpPr>
        <xdr:cNvPr id="388" name="楕円 387">
          <a:extLst>
            <a:ext uri="{FF2B5EF4-FFF2-40B4-BE49-F238E27FC236}">
              <a16:creationId xmlns:a16="http://schemas.microsoft.com/office/drawing/2014/main" id="{452769B2-1643-49FA-9021-D6510C395A37}"/>
            </a:ext>
          </a:extLst>
        </xdr:cNvPr>
        <xdr:cNvSpPr/>
      </xdr:nvSpPr>
      <xdr:spPr>
        <a:xfrm>
          <a:off x="20383500" y="631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22811</xdr:rowOff>
    </xdr:from>
    <xdr:to>
      <xdr:col>111</xdr:col>
      <xdr:colOff>177800</xdr:colOff>
      <xdr:row>37</xdr:row>
      <xdr:rowOff>24588</xdr:rowOff>
    </xdr:to>
    <xdr:cxnSp macro="">
      <xdr:nvCxnSpPr>
        <xdr:cNvPr id="389" name="直線コネクタ 388">
          <a:extLst>
            <a:ext uri="{FF2B5EF4-FFF2-40B4-BE49-F238E27FC236}">
              <a16:creationId xmlns:a16="http://schemas.microsoft.com/office/drawing/2014/main" id="{F6F4E207-9065-4D3D-AFF9-DAB9B9E4FA5C}"/>
            </a:ext>
          </a:extLst>
        </xdr:cNvPr>
        <xdr:cNvCxnSpPr/>
      </xdr:nvCxnSpPr>
      <xdr:spPr>
        <a:xfrm flipV="1">
          <a:off x="20434300" y="6366461"/>
          <a:ext cx="889000" cy="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146924</xdr:rowOff>
    </xdr:from>
    <xdr:to>
      <xdr:col>102</xdr:col>
      <xdr:colOff>165100</xdr:colOff>
      <xdr:row>37</xdr:row>
      <xdr:rowOff>77074</xdr:rowOff>
    </xdr:to>
    <xdr:sp macro="" textlink="">
      <xdr:nvSpPr>
        <xdr:cNvPr id="390" name="楕円 389">
          <a:extLst>
            <a:ext uri="{FF2B5EF4-FFF2-40B4-BE49-F238E27FC236}">
              <a16:creationId xmlns:a16="http://schemas.microsoft.com/office/drawing/2014/main" id="{14AAAC34-E484-4CB4-A41B-5342C2C8A866}"/>
            </a:ext>
          </a:extLst>
        </xdr:cNvPr>
        <xdr:cNvSpPr/>
      </xdr:nvSpPr>
      <xdr:spPr>
        <a:xfrm>
          <a:off x="19494500" y="631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24588</xdr:rowOff>
    </xdr:from>
    <xdr:to>
      <xdr:col>107</xdr:col>
      <xdr:colOff>50800</xdr:colOff>
      <xdr:row>37</xdr:row>
      <xdr:rowOff>26274</xdr:rowOff>
    </xdr:to>
    <xdr:cxnSp macro="">
      <xdr:nvCxnSpPr>
        <xdr:cNvPr id="391" name="直線コネクタ 390">
          <a:extLst>
            <a:ext uri="{FF2B5EF4-FFF2-40B4-BE49-F238E27FC236}">
              <a16:creationId xmlns:a16="http://schemas.microsoft.com/office/drawing/2014/main" id="{04C5B5AF-AD2D-4AA5-9F98-56BC72F61A0C}"/>
            </a:ext>
          </a:extLst>
        </xdr:cNvPr>
        <xdr:cNvCxnSpPr/>
      </xdr:nvCxnSpPr>
      <xdr:spPr>
        <a:xfrm flipV="1">
          <a:off x="19545300" y="6368238"/>
          <a:ext cx="889000" cy="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151793</xdr:rowOff>
    </xdr:from>
    <xdr:to>
      <xdr:col>98</xdr:col>
      <xdr:colOff>38100</xdr:colOff>
      <xdr:row>37</xdr:row>
      <xdr:rowOff>81943</xdr:rowOff>
    </xdr:to>
    <xdr:sp macro="" textlink="">
      <xdr:nvSpPr>
        <xdr:cNvPr id="392" name="楕円 391">
          <a:extLst>
            <a:ext uri="{FF2B5EF4-FFF2-40B4-BE49-F238E27FC236}">
              <a16:creationId xmlns:a16="http://schemas.microsoft.com/office/drawing/2014/main" id="{AB6FF9D0-83BF-46B7-92F3-C588C695EC7A}"/>
            </a:ext>
          </a:extLst>
        </xdr:cNvPr>
        <xdr:cNvSpPr/>
      </xdr:nvSpPr>
      <xdr:spPr>
        <a:xfrm>
          <a:off x="18605500" y="632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26274</xdr:rowOff>
    </xdr:from>
    <xdr:to>
      <xdr:col>102</xdr:col>
      <xdr:colOff>114300</xdr:colOff>
      <xdr:row>37</xdr:row>
      <xdr:rowOff>31143</xdr:rowOff>
    </xdr:to>
    <xdr:cxnSp macro="">
      <xdr:nvCxnSpPr>
        <xdr:cNvPr id="393" name="直線コネクタ 392">
          <a:extLst>
            <a:ext uri="{FF2B5EF4-FFF2-40B4-BE49-F238E27FC236}">
              <a16:creationId xmlns:a16="http://schemas.microsoft.com/office/drawing/2014/main" id="{B272A6D1-1C83-453D-901C-67EE6709FDE0}"/>
            </a:ext>
          </a:extLst>
        </xdr:cNvPr>
        <xdr:cNvCxnSpPr/>
      </xdr:nvCxnSpPr>
      <xdr:spPr>
        <a:xfrm flipV="1">
          <a:off x="18656300" y="6369924"/>
          <a:ext cx="889000" cy="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394" name="n_1aveValue【一般廃棄物処理施設】&#10;一人当たり有形固定資産（償却資産）額">
          <a:extLst>
            <a:ext uri="{FF2B5EF4-FFF2-40B4-BE49-F238E27FC236}">
              <a16:creationId xmlns:a16="http://schemas.microsoft.com/office/drawing/2014/main" id="{8B358E02-864E-4811-8A92-2151739ABB80}"/>
            </a:ext>
          </a:extLst>
        </xdr:cNvPr>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395" name="n_2aveValue【一般廃棄物処理施設】&#10;一人当たり有形固定資産（償却資産）額">
          <a:extLst>
            <a:ext uri="{FF2B5EF4-FFF2-40B4-BE49-F238E27FC236}">
              <a16:creationId xmlns:a16="http://schemas.microsoft.com/office/drawing/2014/main" id="{40355160-E08B-48F9-9EE1-5C5047A0070C}"/>
            </a:ext>
          </a:extLst>
        </xdr:cNvPr>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396" name="n_3aveValue【一般廃棄物処理施設】&#10;一人当たり有形固定資産（償却資産）額">
          <a:extLst>
            <a:ext uri="{FF2B5EF4-FFF2-40B4-BE49-F238E27FC236}">
              <a16:creationId xmlns:a16="http://schemas.microsoft.com/office/drawing/2014/main" id="{6AC3EAB9-2DF4-47AB-97AD-2B2B97DA86A2}"/>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397" name="n_4aveValue【一般廃棄物処理施設】&#10;一人当たり有形固定資産（償却資産）額">
          <a:extLst>
            <a:ext uri="{FF2B5EF4-FFF2-40B4-BE49-F238E27FC236}">
              <a16:creationId xmlns:a16="http://schemas.microsoft.com/office/drawing/2014/main" id="{B3745499-1A88-4316-91B4-8B21593B05A3}"/>
            </a:ext>
          </a:extLst>
        </xdr:cNvPr>
        <xdr:cNvSpPr txBox="1"/>
      </xdr:nvSpPr>
      <xdr:spPr>
        <a:xfrm>
          <a:off x="18389111" y="66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90138</xdr:rowOff>
    </xdr:from>
    <xdr:ext cx="599010" cy="259045"/>
    <xdr:sp macro="" textlink="">
      <xdr:nvSpPr>
        <xdr:cNvPr id="398" name="n_1mainValue【一般廃棄物処理施設】&#10;一人当たり有形固定資産（償却資産）額">
          <a:extLst>
            <a:ext uri="{FF2B5EF4-FFF2-40B4-BE49-F238E27FC236}">
              <a16:creationId xmlns:a16="http://schemas.microsoft.com/office/drawing/2014/main" id="{FFAD0128-955E-4263-874C-85CE853CC294}"/>
            </a:ext>
          </a:extLst>
        </xdr:cNvPr>
        <xdr:cNvSpPr txBox="1"/>
      </xdr:nvSpPr>
      <xdr:spPr>
        <a:xfrm>
          <a:off x="21011095" y="609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91915</xdr:rowOff>
    </xdr:from>
    <xdr:ext cx="599010" cy="259045"/>
    <xdr:sp macro="" textlink="">
      <xdr:nvSpPr>
        <xdr:cNvPr id="399" name="n_2mainValue【一般廃棄物処理施設】&#10;一人当たり有形固定資産（償却資産）額">
          <a:extLst>
            <a:ext uri="{FF2B5EF4-FFF2-40B4-BE49-F238E27FC236}">
              <a16:creationId xmlns:a16="http://schemas.microsoft.com/office/drawing/2014/main" id="{A58E12E1-3B03-48CB-BA2F-CDA44CF9FF46}"/>
            </a:ext>
          </a:extLst>
        </xdr:cNvPr>
        <xdr:cNvSpPr txBox="1"/>
      </xdr:nvSpPr>
      <xdr:spPr>
        <a:xfrm>
          <a:off x="20134795" y="609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93601</xdr:rowOff>
    </xdr:from>
    <xdr:ext cx="599010" cy="259045"/>
    <xdr:sp macro="" textlink="">
      <xdr:nvSpPr>
        <xdr:cNvPr id="400" name="n_3mainValue【一般廃棄物処理施設】&#10;一人当たり有形固定資産（償却資産）額">
          <a:extLst>
            <a:ext uri="{FF2B5EF4-FFF2-40B4-BE49-F238E27FC236}">
              <a16:creationId xmlns:a16="http://schemas.microsoft.com/office/drawing/2014/main" id="{E3972328-A50B-4F37-9460-181D06D687F1}"/>
            </a:ext>
          </a:extLst>
        </xdr:cNvPr>
        <xdr:cNvSpPr txBox="1"/>
      </xdr:nvSpPr>
      <xdr:spPr>
        <a:xfrm>
          <a:off x="19245795" y="609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98470</xdr:rowOff>
    </xdr:from>
    <xdr:ext cx="599010" cy="259045"/>
    <xdr:sp macro="" textlink="">
      <xdr:nvSpPr>
        <xdr:cNvPr id="401" name="n_4mainValue【一般廃棄物処理施設】&#10;一人当たり有形固定資産（償却資産）額">
          <a:extLst>
            <a:ext uri="{FF2B5EF4-FFF2-40B4-BE49-F238E27FC236}">
              <a16:creationId xmlns:a16="http://schemas.microsoft.com/office/drawing/2014/main" id="{6E98B05A-02D0-4D58-8647-EB04E95B20BB}"/>
            </a:ext>
          </a:extLst>
        </xdr:cNvPr>
        <xdr:cNvSpPr txBox="1"/>
      </xdr:nvSpPr>
      <xdr:spPr>
        <a:xfrm>
          <a:off x="18356795" y="6099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14817394-02D0-47BD-885F-AD53CCC7574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B644A5C6-7CDC-4DAC-99E5-9EB37D5360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3DA18F68-5EC4-432B-8C46-C25076D6AE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2BC8C6D2-9424-4B16-B51A-5B54B981A9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F1185050-7BF6-450C-9301-20F80D0F8F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71E3332C-34B9-4D12-A3B4-215BED7D5C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F71B7AE8-E106-43E9-8A9E-5CDE19FB41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6287DE2D-0249-4D58-B939-FC1F0C29967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0" name="テキスト ボックス 409">
          <a:extLst>
            <a:ext uri="{FF2B5EF4-FFF2-40B4-BE49-F238E27FC236}">
              <a16:creationId xmlns:a16="http://schemas.microsoft.com/office/drawing/2014/main" id="{8103E6CA-C096-49DE-BD71-1F93EFF8B69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1" name="直線コネクタ 410">
          <a:extLst>
            <a:ext uri="{FF2B5EF4-FFF2-40B4-BE49-F238E27FC236}">
              <a16:creationId xmlns:a16="http://schemas.microsoft.com/office/drawing/2014/main" id="{DDB10B7E-4E13-45A9-8939-AFF27B716A0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2" name="テキスト ボックス 411">
          <a:extLst>
            <a:ext uri="{FF2B5EF4-FFF2-40B4-BE49-F238E27FC236}">
              <a16:creationId xmlns:a16="http://schemas.microsoft.com/office/drawing/2014/main" id="{44D5E1CF-A285-4890-A9AF-067ED11CB5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3" name="直線コネクタ 412">
          <a:extLst>
            <a:ext uri="{FF2B5EF4-FFF2-40B4-BE49-F238E27FC236}">
              <a16:creationId xmlns:a16="http://schemas.microsoft.com/office/drawing/2014/main" id="{345EBC0E-6556-4D4D-8670-0D69FA241D5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4" name="テキスト ボックス 413">
          <a:extLst>
            <a:ext uri="{FF2B5EF4-FFF2-40B4-BE49-F238E27FC236}">
              <a16:creationId xmlns:a16="http://schemas.microsoft.com/office/drawing/2014/main" id="{E2BB61BC-9ADB-4C4A-AF62-B3DFAC037B8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5" name="直線コネクタ 414">
          <a:extLst>
            <a:ext uri="{FF2B5EF4-FFF2-40B4-BE49-F238E27FC236}">
              <a16:creationId xmlns:a16="http://schemas.microsoft.com/office/drawing/2014/main" id="{68393444-28BD-4748-9910-40F1629743E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6" name="テキスト ボックス 415">
          <a:extLst>
            <a:ext uri="{FF2B5EF4-FFF2-40B4-BE49-F238E27FC236}">
              <a16:creationId xmlns:a16="http://schemas.microsoft.com/office/drawing/2014/main" id="{5FBFFFEF-1CC2-43E8-8CAB-3A880DFB577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7" name="直線コネクタ 416">
          <a:extLst>
            <a:ext uri="{FF2B5EF4-FFF2-40B4-BE49-F238E27FC236}">
              <a16:creationId xmlns:a16="http://schemas.microsoft.com/office/drawing/2014/main" id="{E1C67177-A23B-4B45-AE27-0B4DD6787FB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8" name="テキスト ボックス 417">
          <a:extLst>
            <a:ext uri="{FF2B5EF4-FFF2-40B4-BE49-F238E27FC236}">
              <a16:creationId xmlns:a16="http://schemas.microsoft.com/office/drawing/2014/main" id="{9486930F-B209-477A-9772-EF7A9925B7D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19" name="直線コネクタ 418">
          <a:extLst>
            <a:ext uri="{FF2B5EF4-FFF2-40B4-BE49-F238E27FC236}">
              <a16:creationId xmlns:a16="http://schemas.microsoft.com/office/drawing/2014/main" id="{39E53D65-C881-4F73-A211-B4AD5BCCB61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0" name="テキスト ボックス 419">
          <a:extLst>
            <a:ext uri="{FF2B5EF4-FFF2-40B4-BE49-F238E27FC236}">
              <a16:creationId xmlns:a16="http://schemas.microsoft.com/office/drawing/2014/main" id="{A232132D-5F62-47FB-A157-E6D2F19E6DA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1" name="直線コネクタ 420">
          <a:extLst>
            <a:ext uri="{FF2B5EF4-FFF2-40B4-BE49-F238E27FC236}">
              <a16:creationId xmlns:a16="http://schemas.microsoft.com/office/drawing/2014/main" id="{19D422CB-C785-46A7-9845-04AEBC8BBDD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2" name="テキスト ボックス 421">
          <a:extLst>
            <a:ext uri="{FF2B5EF4-FFF2-40B4-BE49-F238E27FC236}">
              <a16:creationId xmlns:a16="http://schemas.microsoft.com/office/drawing/2014/main" id="{72EDC1AB-C749-44AA-994D-F1D48251D02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EEA57B87-6F99-4ED5-81E4-D1A3CBE51D7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4" name="テキスト ボックス 423">
          <a:extLst>
            <a:ext uri="{FF2B5EF4-FFF2-40B4-BE49-F238E27FC236}">
              <a16:creationId xmlns:a16="http://schemas.microsoft.com/office/drawing/2014/main" id="{47E07521-0DA5-41A7-9D80-6C6B63FABF9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保健センター・保健所】&#10;有形固定資産減価償却率グラフ枠">
          <a:extLst>
            <a:ext uri="{FF2B5EF4-FFF2-40B4-BE49-F238E27FC236}">
              <a16:creationId xmlns:a16="http://schemas.microsoft.com/office/drawing/2014/main" id="{8A4CE9C7-8843-4466-9509-306E7B9700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426" name="直線コネクタ 425">
          <a:extLst>
            <a:ext uri="{FF2B5EF4-FFF2-40B4-BE49-F238E27FC236}">
              <a16:creationId xmlns:a16="http://schemas.microsoft.com/office/drawing/2014/main" id="{661377D8-2E98-4BBF-B6E4-57FB62BFB5FD}"/>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27" name="【保健センター・保健所】&#10;有形固定資産減価償却率最小値テキスト">
          <a:extLst>
            <a:ext uri="{FF2B5EF4-FFF2-40B4-BE49-F238E27FC236}">
              <a16:creationId xmlns:a16="http://schemas.microsoft.com/office/drawing/2014/main" id="{419CCCB7-3AFC-46F5-90A5-AFDF8F42C0B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28" name="直線コネクタ 427">
          <a:extLst>
            <a:ext uri="{FF2B5EF4-FFF2-40B4-BE49-F238E27FC236}">
              <a16:creationId xmlns:a16="http://schemas.microsoft.com/office/drawing/2014/main" id="{B65212F5-967F-459C-A87A-4D4C7E5B141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429" name="【保健センター・保健所】&#10;有形固定資産減価償却率最大値テキスト">
          <a:extLst>
            <a:ext uri="{FF2B5EF4-FFF2-40B4-BE49-F238E27FC236}">
              <a16:creationId xmlns:a16="http://schemas.microsoft.com/office/drawing/2014/main" id="{7AA2E2C6-CC5C-40E2-B725-36DB6E5BD2FC}"/>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430" name="直線コネクタ 429">
          <a:extLst>
            <a:ext uri="{FF2B5EF4-FFF2-40B4-BE49-F238E27FC236}">
              <a16:creationId xmlns:a16="http://schemas.microsoft.com/office/drawing/2014/main" id="{F90D412D-EEEB-4CD2-9A27-BBA9EA5DF967}"/>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431" name="【保健センター・保健所】&#10;有形固定資産減価償却率平均値テキスト">
          <a:extLst>
            <a:ext uri="{FF2B5EF4-FFF2-40B4-BE49-F238E27FC236}">
              <a16:creationId xmlns:a16="http://schemas.microsoft.com/office/drawing/2014/main" id="{0DF59C13-9F40-4865-ACC2-6F79E4F77D51}"/>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432" name="フローチャート: 判断 431">
          <a:extLst>
            <a:ext uri="{FF2B5EF4-FFF2-40B4-BE49-F238E27FC236}">
              <a16:creationId xmlns:a16="http://schemas.microsoft.com/office/drawing/2014/main" id="{33F0F625-3F53-4EF3-81FF-353612DA5FE9}"/>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433" name="フローチャート: 判断 432">
          <a:extLst>
            <a:ext uri="{FF2B5EF4-FFF2-40B4-BE49-F238E27FC236}">
              <a16:creationId xmlns:a16="http://schemas.microsoft.com/office/drawing/2014/main" id="{DE545F05-BD5D-4CF1-9BA8-C9F54C4B6246}"/>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434" name="フローチャート: 判断 433">
          <a:extLst>
            <a:ext uri="{FF2B5EF4-FFF2-40B4-BE49-F238E27FC236}">
              <a16:creationId xmlns:a16="http://schemas.microsoft.com/office/drawing/2014/main" id="{08582CD2-F3B0-471A-B195-E09DB1133ABB}"/>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35" name="フローチャート: 判断 434">
          <a:extLst>
            <a:ext uri="{FF2B5EF4-FFF2-40B4-BE49-F238E27FC236}">
              <a16:creationId xmlns:a16="http://schemas.microsoft.com/office/drawing/2014/main" id="{C0BCB135-7626-4541-B615-15FE9210065C}"/>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436" name="フローチャート: 判断 435">
          <a:extLst>
            <a:ext uri="{FF2B5EF4-FFF2-40B4-BE49-F238E27FC236}">
              <a16:creationId xmlns:a16="http://schemas.microsoft.com/office/drawing/2014/main" id="{46B1F758-2E39-40B9-9DDA-5FEC833916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F54BF931-875A-4C2A-83F0-4B2720FBF75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4FBF3F35-CE6B-46B6-A349-DBDE9D90D12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3F4363F1-9D3C-4096-B9B6-0E88D1A2072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D9C49CE-9DFB-4351-899C-0CE0F7D0A9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411097E-24F7-461E-A8D5-9EAACEE356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82550</xdr:rowOff>
    </xdr:from>
    <xdr:to>
      <xdr:col>85</xdr:col>
      <xdr:colOff>177800</xdr:colOff>
      <xdr:row>56</xdr:row>
      <xdr:rowOff>12700</xdr:rowOff>
    </xdr:to>
    <xdr:sp macro="" textlink="">
      <xdr:nvSpPr>
        <xdr:cNvPr id="442" name="楕円 441">
          <a:extLst>
            <a:ext uri="{FF2B5EF4-FFF2-40B4-BE49-F238E27FC236}">
              <a16:creationId xmlns:a16="http://schemas.microsoft.com/office/drawing/2014/main" id="{0C13B745-9DC3-4F10-A459-E6329F088632}"/>
            </a:ext>
          </a:extLst>
        </xdr:cNvPr>
        <xdr:cNvSpPr/>
      </xdr:nvSpPr>
      <xdr:spPr>
        <a:xfrm>
          <a:off x="162687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35577</xdr:rowOff>
    </xdr:from>
    <xdr:ext cx="405111" cy="259045"/>
    <xdr:sp macro="" textlink="">
      <xdr:nvSpPr>
        <xdr:cNvPr id="443" name="【保健センター・保健所】&#10;有形固定資産減価償却率該当値テキスト">
          <a:extLst>
            <a:ext uri="{FF2B5EF4-FFF2-40B4-BE49-F238E27FC236}">
              <a16:creationId xmlns:a16="http://schemas.microsoft.com/office/drawing/2014/main" id="{5C86935E-BB8C-4B5E-BE5D-EFBFB0928F06}"/>
            </a:ext>
          </a:extLst>
        </xdr:cNvPr>
        <xdr:cNvSpPr txBox="1"/>
      </xdr:nvSpPr>
      <xdr:spPr>
        <a:xfrm>
          <a:off x="16357600"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44450</xdr:rowOff>
    </xdr:from>
    <xdr:to>
      <xdr:col>81</xdr:col>
      <xdr:colOff>101600</xdr:colOff>
      <xdr:row>55</xdr:row>
      <xdr:rowOff>146050</xdr:rowOff>
    </xdr:to>
    <xdr:sp macro="" textlink="">
      <xdr:nvSpPr>
        <xdr:cNvPr id="444" name="楕円 443">
          <a:extLst>
            <a:ext uri="{FF2B5EF4-FFF2-40B4-BE49-F238E27FC236}">
              <a16:creationId xmlns:a16="http://schemas.microsoft.com/office/drawing/2014/main" id="{3A55FC4B-0F7A-4E96-AB9A-220AE4F951DF}"/>
            </a:ext>
          </a:extLst>
        </xdr:cNvPr>
        <xdr:cNvSpPr/>
      </xdr:nvSpPr>
      <xdr:spPr>
        <a:xfrm>
          <a:off x="15430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95250</xdr:rowOff>
    </xdr:from>
    <xdr:to>
      <xdr:col>85</xdr:col>
      <xdr:colOff>127000</xdr:colOff>
      <xdr:row>55</xdr:row>
      <xdr:rowOff>133350</xdr:rowOff>
    </xdr:to>
    <xdr:cxnSp macro="">
      <xdr:nvCxnSpPr>
        <xdr:cNvPr id="445" name="直線コネクタ 444">
          <a:extLst>
            <a:ext uri="{FF2B5EF4-FFF2-40B4-BE49-F238E27FC236}">
              <a16:creationId xmlns:a16="http://schemas.microsoft.com/office/drawing/2014/main" id="{9556EE42-CD1B-4A15-8855-629B8B0167EA}"/>
            </a:ext>
          </a:extLst>
        </xdr:cNvPr>
        <xdr:cNvCxnSpPr/>
      </xdr:nvCxnSpPr>
      <xdr:spPr>
        <a:xfrm>
          <a:off x="15481300" y="9525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6350</xdr:rowOff>
    </xdr:from>
    <xdr:to>
      <xdr:col>76</xdr:col>
      <xdr:colOff>165100</xdr:colOff>
      <xdr:row>55</xdr:row>
      <xdr:rowOff>107950</xdr:rowOff>
    </xdr:to>
    <xdr:sp macro="" textlink="">
      <xdr:nvSpPr>
        <xdr:cNvPr id="446" name="楕円 445">
          <a:extLst>
            <a:ext uri="{FF2B5EF4-FFF2-40B4-BE49-F238E27FC236}">
              <a16:creationId xmlns:a16="http://schemas.microsoft.com/office/drawing/2014/main" id="{E53C5442-4F20-47BB-BD9A-3AA7D361A4E3}"/>
            </a:ext>
          </a:extLst>
        </xdr:cNvPr>
        <xdr:cNvSpPr/>
      </xdr:nvSpPr>
      <xdr:spPr>
        <a:xfrm>
          <a:off x="14541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57150</xdr:rowOff>
    </xdr:from>
    <xdr:to>
      <xdr:col>81</xdr:col>
      <xdr:colOff>50800</xdr:colOff>
      <xdr:row>55</xdr:row>
      <xdr:rowOff>95250</xdr:rowOff>
    </xdr:to>
    <xdr:cxnSp macro="">
      <xdr:nvCxnSpPr>
        <xdr:cNvPr id="447" name="直線コネクタ 446">
          <a:extLst>
            <a:ext uri="{FF2B5EF4-FFF2-40B4-BE49-F238E27FC236}">
              <a16:creationId xmlns:a16="http://schemas.microsoft.com/office/drawing/2014/main" id="{D293385D-C214-4BFA-9223-76A176E2279D}"/>
            </a:ext>
          </a:extLst>
        </xdr:cNvPr>
        <xdr:cNvCxnSpPr/>
      </xdr:nvCxnSpPr>
      <xdr:spPr>
        <a:xfrm>
          <a:off x="14592300" y="948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139700</xdr:rowOff>
    </xdr:from>
    <xdr:to>
      <xdr:col>72</xdr:col>
      <xdr:colOff>38100</xdr:colOff>
      <xdr:row>55</xdr:row>
      <xdr:rowOff>69850</xdr:rowOff>
    </xdr:to>
    <xdr:sp macro="" textlink="">
      <xdr:nvSpPr>
        <xdr:cNvPr id="448" name="楕円 447">
          <a:extLst>
            <a:ext uri="{FF2B5EF4-FFF2-40B4-BE49-F238E27FC236}">
              <a16:creationId xmlns:a16="http://schemas.microsoft.com/office/drawing/2014/main" id="{53A89D7A-6BF6-4EE2-A710-D8FB84C35D4B}"/>
            </a:ext>
          </a:extLst>
        </xdr:cNvPr>
        <xdr:cNvSpPr/>
      </xdr:nvSpPr>
      <xdr:spPr>
        <a:xfrm>
          <a:off x="136525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19050</xdr:rowOff>
    </xdr:from>
    <xdr:to>
      <xdr:col>76</xdr:col>
      <xdr:colOff>114300</xdr:colOff>
      <xdr:row>55</xdr:row>
      <xdr:rowOff>57150</xdr:rowOff>
    </xdr:to>
    <xdr:cxnSp macro="">
      <xdr:nvCxnSpPr>
        <xdr:cNvPr id="449" name="直線コネクタ 448">
          <a:extLst>
            <a:ext uri="{FF2B5EF4-FFF2-40B4-BE49-F238E27FC236}">
              <a16:creationId xmlns:a16="http://schemas.microsoft.com/office/drawing/2014/main" id="{24E7C596-1B51-4092-9630-44FD5AB4BC83}"/>
            </a:ext>
          </a:extLst>
        </xdr:cNvPr>
        <xdr:cNvCxnSpPr/>
      </xdr:nvCxnSpPr>
      <xdr:spPr>
        <a:xfrm>
          <a:off x="13703300" y="9448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101600</xdr:rowOff>
    </xdr:from>
    <xdr:to>
      <xdr:col>67</xdr:col>
      <xdr:colOff>101600</xdr:colOff>
      <xdr:row>55</xdr:row>
      <xdr:rowOff>31750</xdr:rowOff>
    </xdr:to>
    <xdr:sp macro="" textlink="">
      <xdr:nvSpPr>
        <xdr:cNvPr id="450" name="楕円 449">
          <a:extLst>
            <a:ext uri="{FF2B5EF4-FFF2-40B4-BE49-F238E27FC236}">
              <a16:creationId xmlns:a16="http://schemas.microsoft.com/office/drawing/2014/main" id="{4163D40D-8D75-4DD0-A692-856E1F6028DB}"/>
            </a:ext>
          </a:extLst>
        </xdr:cNvPr>
        <xdr:cNvSpPr/>
      </xdr:nvSpPr>
      <xdr:spPr>
        <a:xfrm>
          <a:off x="127635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54</xdr:row>
      <xdr:rowOff>152400</xdr:rowOff>
    </xdr:from>
    <xdr:to>
      <xdr:col>71</xdr:col>
      <xdr:colOff>177800</xdr:colOff>
      <xdr:row>55</xdr:row>
      <xdr:rowOff>19050</xdr:rowOff>
    </xdr:to>
    <xdr:cxnSp macro="">
      <xdr:nvCxnSpPr>
        <xdr:cNvPr id="451" name="直線コネクタ 450">
          <a:extLst>
            <a:ext uri="{FF2B5EF4-FFF2-40B4-BE49-F238E27FC236}">
              <a16:creationId xmlns:a16="http://schemas.microsoft.com/office/drawing/2014/main" id="{91A0013B-177F-4174-A31A-B07F1DE3C201}"/>
            </a:ext>
          </a:extLst>
        </xdr:cNvPr>
        <xdr:cNvCxnSpPr/>
      </xdr:nvCxnSpPr>
      <xdr:spPr>
        <a:xfrm>
          <a:off x="12814300" y="9410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452" name="n_1aveValue【保健センター・保健所】&#10;有形固定資産減価償却率">
          <a:extLst>
            <a:ext uri="{FF2B5EF4-FFF2-40B4-BE49-F238E27FC236}">
              <a16:creationId xmlns:a16="http://schemas.microsoft.com/office/drawing/2014/main" id="{C6ED57F5-64D8-4A2A-BC09-BB6E1D7AB4AF}"/>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453" name="n_2aveValue【保健センター・保健所】&#10;有形固定資産減価償却率">
          <a:extLst>
            <a:ext uri="{FF2B5EF4-FFF2-40B4-BE49-F238E27FC236}">
              <a16:creationId xmlns:a16="http://schemas.microsoft.com/office/drawing/2014/main" id="{BA115A7F-2B2A-41B4-99FA-3F00EC8003CE}"/>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454" name="n_3aveValue【保健センター・保健所】&#10;有形固定資産減価償却率">
          <a:extLst>
            <a:ext uri="{FF2B5EF4-FFF2-40B4-BE49-F238E27FC236}">
              <a16:creationId xmlns:a16="http://schemas.microsoft.com/office/drawing/2014/main" id="{56304232-EE7E-4296-9EF1-71F67ED57EE3}"/>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455" name="n_4aveValue【保健センター・保健所】&#10;有形固定資産減価償却率">
          <a:extLst>
            <a:ext uri="{FF2B5EF4-FFF2-40B4-BE49-F238E27FC236}">
              <a16:creationId xmlns:a16="http://schemas.microsoft.com/office/drawing/2014/main" id="{09016B2E-A5FC-49D5-A3FE-6A9E4A95EE80}"/>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162577</xdr:rowOff>
    </xdr:from>
    <xdr:ext cx="405111" cy="259045"/>
    <xdr:sp macro="" textlink="">
      <xdr:nvSpPr>
        <xdr:cNvPr id="456" name="n_1mainValue【保健センター・保健所】&#10;有形固定資産減価償却率">
          <a:extLst>
            <a:ext uri="{FF2B5EF4-FFF2-40B4-BE49-F238E27FC236}">
              <a16:creationId xmlns:a16="http://schemas.microsoft.com/office/drawing/2014/main" id="{3D347F48-14EA-4AAB-8548-E672CDD85D53}"/>
            </a:ext>
          </a:extLst>
        </xdr:cNvPr>
        <xdr:cNvSpPr txBox="1"/>
      </xdr:nvSpPr>
      <xdr:spPr>
        <a:xfrm>
          <a:off x="15266044" y="924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124477</xdr:rowOff>
    </xdr:from>
    <xdr:ext cx="405111" cy="259045"/>
    <xdr:sp macro="" textlink="">
      <xdr:nvSpPr>
        <xdr:cNvPr id="457" name="n_2mainValue【保健センター・保健所】&#10;有形固定資産減価償却率">
          <a:extLst>
            <a:ext uri="{FF2B5EF4-FFF2-40B4-BE49-F238E27FC236}">
              <a16:creationId xmlns:a16="http://schemas.microsoft.com/office/drawing/2014/main" id="{7CACA9BA-B2A4-4FCF-BC31-1891B52BB5D1}"/>
            </a:ext>
          </a:extLst>
        </xdr:cNvPr>
        <xdr:cNvSpPr txBox="1"/>
      </xdr:nvSpPr>
      <xdr:spPr>
        <a:xfrm>
          <a:off x="143897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86377</xdr:rowOff>
    </xdr:from>
    <xdr:ext cx="405111" cy="259045"/>
    <xdr:sp macro="" textlink="">
      <xdr:nvSpPr>
        <xdr:cNvPr id="458" name="n_3mainValue【保健センター・保健所】&#10;有形固定資産減価償却率">
          <a:extLst>
            <a:ext uri="{FF2B5EF4-FFF2-40B4-BE49-F238E27FC236}">
              <a16:creationId xmlns:a16="http://schemas.microsoft.com/office/drawing/2014/main" id="{A07E4636-4742-4879-ABF4-2903FB428101}"/>
            </a:ext>
          </a:extLst>
        </xdr:cNvPr>
        <xdr:cNvSpPr txBox="1"/>
      </xdr:nvSpPr>
      <xdr:spPr>
        <a:xfrm>
          <a:off x="135007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48277</xdr:rowOff>
    </xdr:from>
    <xdr:ext cx="405111" cy="259045"/>
    <xdr:sp macro="" textlink="">
      <xdr:nvSpPr>
        <xdr:cNvPr id="459" name="n_4mainValue【保健センター・保健所】&#10;有形固定資産減価償却率">
          <a:extLst>
            <a:ext uri="{FF2B5EF4-FFF2-40B4-BE49-F238E27FC236}">
              <a16:creationId xmlns:a16="http://schemas.microsoft.com/office/drawing/2014/main" id="{1032CFD2-B721-48DE-A86F-F06C5BD326A8}"/>
            </a:ext>
          </a:extLst>
        </xdr:cNvPr>
        <xdr:cNvSpPr txBox="1"/>
      </xdr:nvSpPr>
      <xdr:spPr>
        <a:xfrm>
          <a:off x="12611744" y="913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B104CEB1-36CB-4E6A-AEC9-06BC4F2336E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CBF94A17-435E-4128-8B90-6BF69067681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C28E0437-6A46-4130-9612-763C7BA544F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D65AE115-5356-4F4B-BA8C-F6BC832FC2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8973062B-F9C2-47CD-83E7-22A3CBD72AB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9493EBB4-5525-4EC7-AEAD-E3B99C98E42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F7991730-EA83-4A74-A689-47EFE3B69E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0DE69EA0-186C-4F5C-AFC1-F5B83D42C52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4B7DAD2B-43CF-4623-9608-E525B8547CA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1B556C30-73FC-41F5-AA27-37117C160AB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0" name="直線コネクタ 469">
          <a:extLst>
            <a:ext uri="{FF2B5EF4-FFF2-40B4-BE49-F238E27FC236}">
              <a16:creationId xmlns:a16="http://schemas.microsoft.com/office/drawing/2014/main" id="{C8D16F88-977B-4227-8A33-B515F3CB886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1" name="テキスト ボックス 470">
          <a:extLst>
            <a:ext uri="{FF2B5EF4-FFF2-40B4-BE49-F238E27FC236}">
              <a16:creationId xmlns:a16="http://schemas.microsoft.com/office/drawing/2014/main" id="{3B1440F1-408E-4920-B143-BD806A86939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2" name="直線コネクタ 471">
          <a:extLst>
            <a:ext uri="{FF2B5EF4-FFF2-40B4-BE49-F238E27FC236}">
              <a16:creationId xmlns:a16="http://schemas.microsoft.com/office/drawing/2014/main" id="{A89C6F54-AD35-41A7-AD36-9EF643EA618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3" name="テキスト ボックス 472">
          <a:extLst>
            <a:ext uri="{FF2B5EF4-FFF2-40B4-BE49-F238E27FC236}">
              <a16:creationId xmlns:a16="http://schemas.microsoft.com/office/drawing/2014/main" id="{D3AC7BC1-BAAC-488D-BD88-3895F74CA54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4" name="直線コネクタ 473">
          <a:extLst>
            <a:ext uri="{FF2B5EF4-FFF2-40B4-BE49-F238E27FC236}">
              <a16:creationId xmlns:a16="http://schemas.microsoft.com/office/drawing/2014/main" id="{AB09BEB3-2F2A-4341-9E5C-C596A9F6CB2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5" name="テキスト ボックス 474">
          <a:extLst>
            <a:ext uri="{FF2B5EF4-FFF2-40B4-BE49-F238E27FC236}">
              <a16:creationId xmlns:a16="http://schemas.microsoft.com/office/drawing/2014/main" id="{52E0A6AB-6066-4651-8A3A-58718D2AECF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6" name="直線コネクタ 475">
          <a:extLst>
            <a:ext uri="{FF2B5EF4-FFF2-40B4-BE49-F238E27FC236}">
              <a16:creationId xmlns:a16="http://schemas.microsoft.com/office/drawing/2014/main" id="{F712156D-7F2C-481F-B4BC-015F6FA5247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7" name="テキスト ボックス 476">
          <a:extLst>
            <a:ext uri="{FF2B5EF4-FFF2-40B4-BE49-F238E27FC236}">
              <a16:creationId xmlns:a16="http://schemas.microsoft.com/office/drawing/2014/main" id="{3AD3527E-7C8C-482A-863A-4A8CA196B06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8" name="直線コネクタ 477">
          <a:extLst>
            <a:ext uri="{FF2B5EF4-FFF2-40B4-BE49-F238E27FC236}">
              <a16:creationId xmlns:a16="http://schemas.microsoft.com/office/drawing/2014/main" id="{A37EACD9-10A4-47AD-9A80-E0BB8190EB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9" name="テキスト ボックス 478">
          <a:extLst>
            <a:ext uri="{FF2B5EF4-FFF2-40B4-BE49-F238E27FC236}">
              <a16:creationId xmlns:a16="http://schemas.microsoft.com/office/drawing/2014/main" id="{A6E4EA77-507C-4125-AB40-6675B369994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0" name="【保健センター・保健所】&#10;一人当たり面積グラフ枠">
          <a:extLst>
            <a:ext uri="{FF2B5EF4-FFF2-40B4-BE49-F238E27FC236}">
              <a16:creationId xmlns:a16="http://schemas.microsoft.com/office/drawing/2014/main" id="{F8FE28DB-0048-47FD-96F3-DF3F4B00D0A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481" name="直線コネクタ 480">
          <a:extLst>
            <a:ext uri="{FF2B5EF4-FFF2-40B4-BE49-F238E27FC236}">
              <a16:creationId xmlns:a16="http://schemas.microsoft.com/office/drawing/2014/main" id="{152990F8-5DE2-4931-9699-A6A850C3431E}"/>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2" name="【保健センター・保健所】&#10;一人当たり面積最小値テキスト">
          <a:extLst>
            <a:ext uri="{FF2B5EF4-FFF2-40B4-BE49-F238E27FC236}">
              <a16:creationId xmlns:a16="http://schemas.microsoft.com/office/drawing/2014/main" id="{7BEEB5A5-5FF1-44DD-9EF5-3830A424747B}"/>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3" name="直線コネクタ 482">
          <a:extLst>
            <a:ext uri="{FF2B5EF4-FFF2-40B4-BE49-F238E27FC236}">
              <a16:creationId xmlns:a16="http://schemas.microsoft.com/office/drawing/2014/main" id="{B2D97737-1CAC-461C-A424-0AEB8A1A0ADC}"/>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484" name="【保健センター・保健所】&#10;一人当たり面積最大値テキスト">
          <a:extLst>
            <a:ext uri="{FF2B5EF4-FFF2-40B4-BE49-F238E27FC236}">
              <a16:creationId xmlns:a16="http://schemas.microsoft.com/office/drawing/2014/main" id="{42214552-392C-4F0E-8729-EF9105B2FD34}"/>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485" name="直線コネクタ 484">
          <a:extLst>
            <a:ext uri="{FF2B5EF4-FFF2-40B4-BE49-F238E27FC236}">
              <a16:creationId xmlns:a16="http://schemas.microsoft.com/office/drawing/2014/main" id="{6EAE515C-4E2C-4F73-B804-C3BDCEC218DA}"/>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486" name="【保健センター・保健所】&#10;一人当たり面積平均値テキスト">
          <a:extLst>
            <a:ext uri="{FF2B5EF4-FFF2-40B4-BE49-F238E27FC236}">
              <a16:creationId xmlns:a16="http://schemas.microsoft.com/office/drawing/2014/main" id="{10A64D32-439A-4849-858C-3FCA61D06EA8}"/>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87" name="フローチャート: 判断 486">
          <a:extLst>
            <a:ext uri="{FF2B5EF4-FFF2-40B4-BE49-F238E27FC236}">
              <a16:creationId xmlns:a16="http://schemas.microsoft.com/office/drawing/2014/main" id="{40C219DD-6CC2-4CC6-9FAD-00ED1CD12BF8}"/>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488" name="フローチャート: 判断 487">
          <a:extLst>
            <a:ext uri="{FF2B5EF4-FFF2-40B4-BE49-F238E27FC236}">
              <a16:creationId xmlns:a16="http://schemas.microsoft.com/office/drawing/2014/main" id="{3D5B7D7D-0AD1-4F00-A4FD-FCB23BD61F8F}"/>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489" name="フローチャート: 判断 488">
          <a:extLst>
            <a:ext uri="{FF2B5EF4-FFF2-40B4-BE49-F238E27FC236}">
              <a16:creationId xmlns:a16="http://schemas.microsoft.com/office/drawing/2014/main" id="{7D0CB1FB-CA71-4CF0-AA33-06E69E4F0B6E}"/>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490" name="フローチャート: 判断 489">
          <a:extLst>
            <a:ext uri="{FF2B5EF4-FFF2-40B4-BE49-F238E27FC236}">
              <a16:creationId xmlns:a16="http://schemas.microsoft.com/office/drawing/2014/main" id="{F14739D4-10D1-412A-89E6-C5E0FFDD0FDF}"/>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491" name="フローチャート: 判断 490">
          <a:extLst>
            <a:ext uri="{FF2B5EF4-FFF2-40B4-BE49-F238E27FC236}">
              <a16:creationId xmlns:a16="http://schemas.microsoft.com/office/drawing/2014/main" id="{B0DE6999-2748-47F3-A367-3333C78B45E4}"/>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6AF49EC7-1188-4F87-BFF8-26F1BAB839E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3C233728-D48B-4066-8B94-9DF59624C9F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EC25808D-1932-4433-8063-EA0B0952BF1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C55DF603-8114-4D38-8477-3713C3C4CF2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52E9D61A-9803-45CF-ADFF-444A81BF62D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497" name="楕円 496">
          <a:extLst>
            <a:ext uri="{FF2B5EF4-FFF2-40B4-BE49-F238E27FC236}">
              <a16:creationId xmlns:a16="http://schemas.microsoft.com/office/drawing/2014/main" id="{26A16356-F4C3-474C-A400-6A0F22A423DB}"/>
            </a:ext>
          </a:extLst>
        </xdr:cNvPr>
        <xdr:cNvSpPr/>
      </xdr:nvSpPr>
      <xdr:spPr>
        <a:xfrm>
          <a:off x="221107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69359</xdr:rowOff>
    </xdr:from>
    <xdr:ext cx="469744" cy="259045"/>
    <xdr:sp macro="" textlink="">
      <xdr:nvSpPr>
        <xdr:cNvPr id="498" name="【保健センター・保健所】&#10;一人当たり面積該当値テキスト">
          <a:extLst>
            <a:ext uri="{FF2B5EF4-FFF2-40B4-BE49-F238E27FC236}">
              <a16:creationId xmlns:a16="http://schemas.microsoft.com/office/drawing/2014/main" id="{5B270CE6-5B3F-424C-956A-A15AA1783824}"/>
            </a:ext>
          </a:extLst>
        </xdr:cNvPr>
        <xdr:cNvSpPr txBox="1"/>
      </xdr:nvSpPr>
      <xdr:spPr>
        <a:xfrm>
          <a:off x="22199600" y="106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90932</xdr:rowOff>
    </xdr:from>
    <xdr:to>
      <xdr:col>112</xdr:col>
      <xdr:colOff>38100</xdr:colOff>
      <xdr:row>63</xdr:row>
      <xdr:rowOff>21082</xdr:rowOff>
    </xdr:to>
    <xdr:sp macro="" textlink="">
      <xdr:nvSpPr>
        <xdr:cNvPr id="499" name="楕円 498">
          <a:extLst>
            <a:ext uri="{FF2B5EF4-FFF2-40B4-BE49-F238E27FC236}">
              <a16:creationId xmlns:a16="http://schemas.microsoft.com/office/drawing/2014/main" id="{1BBC2EDE-5994-496C-8CB1-D3061C18CC08}"/>
            </a:ext>
          </a:extLst>
        </xdr:cNvPr>
        <xdr:cNvSpPr/>
      </xdr:nvSpPr>
      <xdr:spPr>
        <a:xfrm>
          <a:off x="21272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141732</xdr:rowOff>
    </xdr:from>
    <xdr:to>
      <xdr:col>116</xdr:col>
      <xdr:colOff>63500</xdr:colOff>
      <xdr:row>62</xdr:row>
      <xdr:rowOff>141732</xdr:rowOff>
    </xdr:to>
    <xdr:cxnSp macro="">
      <xdr:nvCxnSpPr>
        <xdr:cNvPr id="500" name="直線コネクタ 499">
          <a:extLst>
            <a:ext uri="{FF2B5EF4-FFF2-40B4-BE49-F238E27FC236}">
              <a16:creationId xmlns:a16="http://schemas.microsoft.com/office/drawing/2014/main" id="{CB5116AC-FB9A-4B0D-8998-9234AF5CD582}"/>
            </a:ext>
          </a:extLst>
        </xdr:cNvPr>
        <xdr:cNvCxnSpPr/>
      </xdr:nvCxnSpPr>
      <xdr:spPr>
        <a:xfrm>
          <a:off x="21323300" y="10771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90932</xdr:rowOff>
    </xdr:from>
    <xdr:to>
      <xdr:col>107</xdr:col>
      <xdr:colOff>101600</xdr:colOff>
      <xdr:row>63</xdr:row>
      <xdr:rowOff>21082</xdr:rowOff>
    </xdr:to>
    <xdr:sp macro="" textlink="">
      <xdr:nvSpPr>
        <xdr:cNvPr id="501" name="楕円 500">
          <a:extLst>
            <a:ext uri="{FF2B5EF4-FFF2-40B4-BE49-F238E27FC236}">
              <a16:creationId xmlns:a16="http://schemas.microsoft.com/office/drawing/2014/main" id="{BE69994D-0762-46ED-BF19-10A7CD9BAB45}"/>
            </a:ext>
          </a:extLst>
        </xdr:cNvPr>
        <xdr:cNvSpPr/>
      </xdr:nvSpPr>
      <xdr:spPr>
        <a:xfrm>
          <a:off x="20383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141732</xdr:rowOff>
    </xdr:from>
    <xdr:to>
      <xdr:col>111</xdr:col>
      <xdr:colOff>177800</xdr:colOff>
      <xdr:row>62</xdr:row>
      <xdr:rowOff>141732</xdr:rowOff>
    </xdr:to>
    <xdr:cxnSp macro="">
      <xdr:nvCxnSpPr>
        <xdr:cNvPr id="502" name="直線コネクタ 501">
          <a:extLst>
            <a:ext uri="{FF2B5EF4-FFF2-40B4-BE49-F238E27FC236}">
              <a16:creationId xmlns:a16="http://schemas.microsoft.com/office/drawing/2014/main" id="{3EB26B54-E15F-4100-B01D-96D9659E23B6}"/>
            </a:ext>
          </a:extLst>
        </xdr:cNvPr>
        <xdr:cNvCxnSpPr/>
      </xdr:nvCxnSpPr>
      <xdr:spPr>
        <a:xfrm>
          <a:off x="20434300" y="1077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3" name="楕円 502">
          <a:extLst>
            <a:ext uri="{FF2B5EF4-FFF2-40B4-BE49-F238E27FC236}">
              <a16:creationId xmlns:a16="http://schemas.microsoft.com/office/drawing/2014/main" id="{C43FAE83-3532-4CF2-A276-B60AC8B2A267}"/>
            </a:ext>
          </a:extLst>
        </xdr:cNvPr>
        <xdr:cNvSpPr/>
      </xdr:nvSpPr>
      <xdr:spPr>
        <a:xfrm>
          <a:off x="19494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141732</xdr:rowOff>
    </xdr:from>
    <xdr:to>
      <xdr:col>107</xdr:col>
      <xdr:colOff>50800</xdr:colOff>
      <xdr:row>62</xdr:row>
      <xdr:rowOff>146304</xdr:rowOff>
    </xdr:to>
    <xdr:cxnSp macro="">
      <xdr:nvCxnSpPr>
        <xdr:cNvPr id="504" name="直線コネクタ 503">
          <a:extLst>
            <a:ext uri="{FF2B5EF4-FFF2-40B4-BE49-F238E27FC236}">
              <a16:creationId xmlns:a16="http://schemas.microsoft.com/office/drawing/2014/main" id="{4B366C5D-D6D0-4D9A-93F2-1F501AF10023}"/>
            </a:ext>
          </a:extLst>
        </xdr:cNvPr>
        <xdr:cNvCxnSpPr/>
      </xdr:nvCxnSpPr>
      <xdr:spPr>
        <a:xfrm flipV="1">
          <a:off x="19545300" y="1077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95504</xdr:rowOff>
    </xdr:from>
    <xdr:to>
      <xdr:col>98</xdr:col>
      <xdr:colOff>38100</xdr:colOff>
      <xdr:row>63</xdr:row>
      <xdr:rowOff>25654</xdr:rowOff>
    </xdr:to>
    <xdr:sp macro="" textlink="">
      <xdr:nvSpPr>
        <xdr:cNvPr id="505" name="楕円 504">
          <a:extLst>
            <a:ext uri="{FF2B5EF4-FFF2-40B4-BE49-F238E27FC236}">
              <a16:creationId xmlns:a16="http://schemas.microsoft.com/office/drawing/2014/main" id="{ABA517FA-0712-48BC-A8AA-EE6E3692C84F}"/>
            </a:ext>
          </a:extLst>
        </xdr:cNvPr>
        <xdr:cNvSpPr/>
      </xdr:nvSpPr>
      <xdr:spPr>
        <a:xfrm>
          <a:off x="18605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146304</xdr:rowOff>
    </xdr:from>
    <xdr:to>
      <xdr:col>102</xdr:col>
      <xdr:colOff>114300</xdr:colOff>
      <xdr:row>62</xdr:row>
      <xdr:rowOff>146304</xdr:rowOff>
    </xdr:to>
    <xdr:cxnSp macro="">
      <xdr:nvCxnSpPr>
        <xdr:cNvPr id="506" name="直線コネクタ 505">
          <a:extLst>
            <a:ext uri="{FF2B5EF4-FFF2-40B4-BE49-F238E27FC236}">
              <a16:creationId xmlns:a16="http://schemas.microsoft.com/office/drawing/2014/main" id="{BF472F57-E124-477E-A4E0-C41E74DE219C}"/>
            </a:ext>
          </a:extLst>
        </xdr:cNvPr>
        <xdr:cNvCxnSpPr/>
      </xdr:nvCxnSpPr>
      <xdr:spPr>
        <a:xfrm>
          <a:off x="18656300" y="1077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507" name="n_1aveValue【保健センター・保健所】&#10;一人当たり面積">
          <a:extLst>
            <a:ext uri="{FF2B5EF4-FFF2-40B4-BE49-F238E27FC236}">
              <a16:creationId xmlns:a16="http://schemas.microsoft.com/office/drawing/2014/main" id="{9925393D-9DC9-4BFF-914F-D45D580AD9C0}"/>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08" name="n_2aveValue【保健センター・保健所】&#10;一人当たり面積">
          <a:extLst>
            <a:ext uri="{FF2B5EF4-FFF2-40B4-BE49-F238E27FC236}">
              <a16:creationId xmlns:a16="http://schemas.microsoft.com/office/drawing/2014/main" id="{B286E352-C086-4723-A3E9-5D0501F92CC8}"/>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509" name="n_3aveValue【保健センター・保健所】&#10;一人当たり面積">
          <a:extLst>
            <a:ext uri="{FF2B5EF4-FFF2-40B4-BE49-F238E27FC236}">
              <a16:creationId xmlns:a16="http://schemas.microsoft.com/office/drawing/2014/main" id="{3A5E8688-004A-481A-B441-970D0BB1268F}"/>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510" name="n_4aveValue【保健センター・保健所】&#10;一人当たり面積">
          <a:extLst>
            <a:ext uri="{FF2B5EF4-FFF2-40B4-BE49-F238E27FC236}">
              <a16:creationId xmlns:a16="http://schemas.microsoft.com/office/drawing/2014/main" id="{A8958480-8257-4B92-95C2-71FD75577703}"/>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12209</xdr:rowOff>
    </xdr:from>
    <xdr:ext cx="469744" cy="259045"/>
    <xdr:sp macro="" textlink="">
      <xdr:nvSpPr>
        <xdr:cNvPr id="511" name="n_1mainValue【保健センター・保健所】&#10;一人当たり面積">
          <a:extLst>
            <a:ext uri="{FF2B5EF4-FFF2-40B4-BE49-F238E27FC236}">
              <a16:creationId xmlns:a16="http://schemas.microsoft.com/office/drawing/2014/main" id="{1C4E8F96-CA87-4A01-8E9C-DB5E113F1735}"/>
            </a:ext>
          </a:extLst>
        </xdr:cNvPr>
        <xdr:cNvSpPr txBox="1"/>
      </xdr:nvSpPr>
      <xdr:spPr>
        <a:xfrm>
          <a:off x="210757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12209</xdr:rowOff>
    </xdr:from>
    <xdr:ext cx="469744" cy="259045"/>
    <xdr:sp macro="" textlink="">
      <xdr:nvSpPr>
        <xdr:cNvPr id="512" name="n_2mainValue【保健センター・保健所】&#10;一人当たり面積">
          <a:extLst>
            <a:ext uri="{FF2B5EF4-FFF2-40B4-BE49-F238E27FC236}">
              <a16:creationId xmlns:a16="http://schemas.microsoft.com/office/drawing/2014/main" id="{C0CD6306-8BB8-4D1C-8725-FAFB13DA854B}"/>
            </a:ext>
          </a:extLst>
        </xdr:cNvPr>
        <xdr:cNvSpPr txBox="1"/>
      </xdr:nvSpPr>
      <xdr:spPr>
        <a:xfrm>
          <a:off x="201994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513" name="n_3mainValue【保健センター・保健所】&#10;一人当たり面積">
          <a:extLst>
            <a:ext uri="{FF2B5EF4-FFF2-40B4-BE49-F238E27FC236}">
              <a16:creationId xmlns:a16="http://schemas.microsoft.com/office/drawing/2014/main" id="{C608A837-989A-41BB-BB31-350615FDACB2}"/>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16781</xdr:rowOff>
    </xdr:from>
    <xdr:ext cx="469744" cy="259045"/>
    <xdr:sp macro="" textlink="">
      <xdr:nvSpPr>
        <xdr:cNvPr id="514" name="n_4mainValue【保健センター・保健所】&#10;一人当たり面積">
          <a:extLst>
            <a:ext uri="{FF2B5EF4-FFF2-40B4-BE49-F238E27FC236}">
              <a16:creationId xmlns:a16="http://schemas.microsoft.com/office/drawing/2014/main" id="{08C9731F-53B7-4D70-A667-77AB930FA484}"/>
            </a:ext>
          </a:extLst>
        </xdr:cNvPr>
        <xdr:cNvSpPr txBox="1"/>
      </xdr:nvSpPr>
      <xdr:spPr>
        <a:xfrm>
          <a:off x="18421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5" name="正方形/長方形 514">
          <a:extLst>
            <a:ext uri="{FF2B5EF4-FFF2-40B4-BE49-F238E27FC236}">
              <a16:creationId xmlns:a16="http://schemas.microsoft.com/office/drawing/2014/main" id="{7326CFE8-DB64-4D38-B74A-456604E686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6" name="正方形/長方形 515">
          <a:extLst>
            <a:ext uri="{FF2B5EF4-FFF2-40B4-BE49-F238E27FC236}">
              <a16:creationId xmlns:a16="http://schemas.microsoft.com/office/drawing/2014/main" id="{1B0E2BE5-1060-4F21-8DC3-7841649999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7" name="正方形/長方形 516">
          <a:extLst>
            <a:ext uri="{FF2B5EF4-FFF2-40B4-BE49-F238E27FC236}">
              <a16:creationId xmlns:a16="http://schemas.microsoft.com/office/drawing/2014/main" id="{991A3F54-EFF3-4E43-9933-457D9E75DDE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8" name="正方形/長方形 517">
          <a:extLst>
            <a:ext uri="{FF2B5EF4-FFF2-40B4-BE49-F238E27FC236}">
              <a16:creationId xmlns:a16="http://schemas.microsoft.com/office/drawing/2014/main" id="{FD691924-596B-489D-99F8-74645B2A64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9" name="正方形/長方形 518">
          <a:extLst>
            <a:ext uri="{FF2B5EF4-FFF2-40B4-BE49-F238E27FC236}">
              <a16:creationId xmlns:a16="http://schemas.microsoft.com/office/drawing/2014/main" id="{EEF80FF0-18D8-470C-BDFD-35E1CA7A23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0" name="正方形/長方形 519">
          <a:extLst>
            <a:ext uri="{FF2B5EF4-FFF2-40B4-BE49-F238E27FC236}">
              <a16:creationId xmlns:a16="http://schemas.microsoft.com/office/drawing/2014/main" id="{36AC2F83-5817-4D4D-80F9-3E9B3614EFE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1" name="正方形/長方形 520">
          <a:extLst>
            <a:ext uri="{FF2B5EF4-FFF2-40B4-BE49-F238E27FC236}">
              <a16:creationId xmlns:a16="http://schemas.microsoft.com/office/drawing/2014/main" id="{BE207845-22D0-4DBC-96FF-A13D9E937DE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2" name="正方形/長方形 521">
          <a:extLst>
            <a:ext uri="{FF2B5EF4-FFF2-40B4-BE49-F238E27FC236}">
              <a16:creationId xmlns:a16="http://schemas.microsoft.com/office/drawing/2014/main" id="{844737A3-A833-4880-994E-3211FD7283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3" name="テキスト ボックス 522">
          <a:extLst>
            <a:ext uri="{FF2B5EF4-FFF2-40B4-BE49-F238E27FC236}">
              <a16:creationId xmlns:a16="http://schemas.microsoft.com/office/drawing/2014/main" id="{5398A1E9-D96B-42FF-AEF1-C15D31F1F6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4" name="直線コネクタ 523">
          <a:extLst>
            <a:ext uri="{FF2B5EF4-FFF2-40B4-BE49-F238E27FC236}">
              <a16:creationId xmlns:a16="http://schemas.microsoft.com/office/drawing/2014/main" id="{AB2BFB30-28C9-416B-A48B-4BA594771D8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5" name="テキスト ボックス 524">
          <a:extLst>
            <a:ext uri="{FF2B5EF4-FFF2-40B4-BE49-F238E27FC236}">
              <a16:creationId xmlns:a16="http://schemas.microsoft.com/office/drawing/2014/main" id="{0F7FF8C9-4598-4DAE-93CC-B53D75BA2C8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6" name="直線コネクタ 525">
          <a:extLst>
            <a:ext uri="{FF2B5EF4-FFF2-40B4-BE49-F238E27FC236}">
              <a16:creationId xmlns:a16="http://schemas.microsoft.com/office/drawing/2014/main" id="{97200498-D7A8-40ED-8D70-D554DD30CE2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7" name="テキスト ボックス 526">
          <a:extLst>
            <a:ext uri="{FF2B5EF4-FFF2-40B4-BE49-F238E27FC236}">
              <a16:creationId xmlns:a16="http://schemas.microsoft.com/office/drawing/2014/main" id="{DB3F0D12-50F1-4A9E-B2D0-24FB8900458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8" name="直線コネクタ 527">
          <a:extLst>
            <a:ext uri="{FF2B5EF4-FFF2-40B4-BE49-F238E27FC236}">
              <a16:creationId xmlns:a16="http://schemas.microsoft.com/office/drawing/2014/main" id="{53AD2941-0F7C-400F-8801-6011E32EF0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9" name="テキスト ボックス 528">
          <a:extLst>
            <a:ext uri="{FF2B5EF4-FFF2-40B4-BE49-F238E27FC236}">
              <a16:creationId xmlns:a16="http://schemas.microsoft.com/office/drawing/2014/main" id="{498076B7-69CF-4487-9BEF-DC4E84890B8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0" name="直線コネクタ 529">
          <a:extLst>
            <a:ext uri="{FF2B5EF4-FFF2-40B4-BE49-F238E27FC236}">
              <a16:creationId xmlns:a16="http://schemas.microsoft.com/office/drawing/2014/main" id="{4E293DCA-DE69-4E5F-B538-FD82A82E739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1" name="テキスト ボックス 530">
          <a:extLst>
            <a:ext uri="{FF2B5EF4-FFF2-40B4-BE49-F238E27FC236}">
              <a16:creationId xmlns:a16="http://schemas.microsoft.com/office/drawing/2014/main" id="{F033886D-84A4-4F26-BCF3-72108009126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2" name="直線コネクタ 531">
          <a:extLst>
            <a:ext uri="{FF2B5EF4-FFF2-40B4-BE49-F238E27FC236}">
              <a16:creationId xmlns:a16="http://schemas.microsoft.com/office/drawing/2014/main" id="{D83DF82C-E71B-42E5-9FEB-A9853875EF4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3" name="テキスト ボックス 532">
          <a:extLst>
            <a:ext uri="{FF2B5EF4-FFF2-40B4-BE49-F238E27FC236}">
              <a16:creationId xmlns:a16="http://schemas.microsoft.com/office/drawing/2014/main" id="{409DC923-A1F9-4B25-AC61-D13DA559847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4" name="直線コネクタ 533">
          <a:extLst>
            <a:ext uri="{FF2B5EF4-FFF2-40B4-BE49-F238E27FC236}">
              <a16:creationId xmlns:a16="http://schemas.microsoft.com/office/drawing/2014/main" id="{3D459A03-72DF-46F4-B7D9-D166D3CFC9A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5" name="テキスト ボックス 534">
          <a:extLst>
            <a:ext uri="{FF2B5EF4-FFF2-40B4-BE49-F238E27FC236}">
              <a16:creationId xmlns:a16="http://schemas.microsoft.com/office/drawing/2014/main" id="{D4F4C7C9-EC11-4DBE-AEE5-3A23F26A310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6" name="直線コネクタ 535">
          <a:extLst>
            <a:ext uri="{FF2B5EF4-FFF2-40B4-BE49-F238E27FC236}">
              <a16:creationId xmlns:a16="http://schemas.microsoft.com/office/drawing/2014/main" id="{36237FAA-E2C7-482F-B46E-5298E4AE185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7" name="テキスト ボックス 536">
          <a:extLst>
            <a:ext uri="{FF2B5EF4-FFF2-40B4-BE49-F238E27FC236}">
              <a16:creationId xmlns:a16="http://schemas.microsoft.com/office/drawing/2014/main" id="{BB3B7CFF-B628-4008-834F-5CF42A9C0EA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8" name="【消防施設】&#10;有形固定資産減価償却率グラフ枠">
          <a:extLst>
            <a:ext uri="{FF2B5EF4-FFF2-40B4-BE49-F238E27FC236}">
              <a16:creationId xmlns:a16="http://schemas.microsoft.com/office/drawing/2014/main" id="{A004F673-500A-49F2-A34E-2ECB7E4F27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539" name="直線コネクタ 538">
          <a:extLst>
            <a:ext uri="{FF2B5EF4-FFF2-40B4-BE49-F238E27FC236}">
              <a16:creationId xmlns:a16="http://schemas.microsoft.com/office/drawing/2014/main" id="{BD0689FB-894D-435F-89E0-43369C11B48C}"/>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540" name="【消防施設】&#10;有形固定資産減価償却率最小値テキスト">
          <a:extLst>
            <a:ext uri="{FF2B5EF4-FFF2-40B4-BE49-F238E27FC236}">
              <a16:creationId xmlns:a16="http://schemas.microsoft.com/office/drawing/2014/main" id="{982B9830-7FD3-484F-BA98-76B4857CCA7B}"/>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541" name="直線コネクタ 540">
          <a:extLst>
            <a:ext uri="{FF2B5EF4-FFF2-40B4-BE49-F238E27FC236}">
              <a16:creationId xmlns:a16="http://schemas.microsoft.com/office/drawing/2014/main" id="{47B4567D-80A1-4F0E-8C57-8019720F562B}"/>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542" name="【消防施設】&#10;有形固定資産減価償却率最大値テキスト">
          <a:extLst>
            <a:ext uri="{FF2B5EF4-FFF2-40B4-BE49-F238E27FC236}">
              <a16:creationId xmlns:a16="http://schemas.microsoft.com/office/drawing/2014/main" id="{46B07FA4-C544-408C-9B32-15EDE00AAEC8}"/>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543" name="直線コネクタ 542">
          <a:extLst>
            <a:ext uri="{FF2B5EF4-FFF2-40B4-BE49-F238E27FC236}">
              <a16:creationId xmlns:a16="http://schemas.microsoft.com/office/drawing/2014/main" id="{FA98B2E4-E83B-4912-B838-7FF7370BCD0A}"/>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544" name="【消防施設】&#10;有形固定資産減価償却率平均値テキスト">
          <a:extLst>
            <a:ext uri="{FF2B5EF4-FFF2-40B4-BE49-F238E27FC236}">
              <a16:creationId xmlns:a16="http://schemas.microsoft.com/office/drawing/2014/main" id="{36C30E47-3E1E-45FE-BA73-DB2286EE93B2}"/>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45" name="フローチャート: 判断 544">
          <a:extLst>
            <a:ext uri="{FF2B5EF4-FFF2-40B4-BE49-F238E27FC236}">
              <a16:creationId xmlns:a16="http://schemas.microsoft.com/office/drawing/2014/main" id="{1F9F5441-30B4-4F0A-8390-1351A036C87B}"/>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546" name="フローチャート: 判断 545">
          <a:extLst>
            <a:ext uri="{FF2B5EF4-FFF2-40B4-BE49-F238E27FC236}">
              <a16:creationId xmlns:a16="http://schemas.microsoft.com/office/drawing/2014/main" id="{E2D8F364-0D77-41B6-BE25-775A434B07E0}"/>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547" name="フローチャート: 判断 546">
          <a:extLst>
            <a:ext uri="{FF2B5EF4-FFF2-40B4-BE49-F238E27FC236}">
              <a16:creationId xmlns:a16="http://schemas.microsoft.com/office/drawing/2014/main" id="{97F05273-7C0B-4C63-BD7A-D3BDBB66AB95}"/>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548" name="フローチャート: 判断 547">
          <a:extLst>
            <a:ext uri="{FF2B5EF4-FFF2-40B4-BE49-F238E27FC236}">
              <a16:creationId xmlns:a16="http://schemas.microsoft.com/office/drawing/2014/main" id="{5FF05EF8-0924-496D-BE3B-435BA1C08883}"/>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549" name="フローチャート: 判断 548">
          <a:extLst>
            <a:ext uri="{FF2B5EF4-FFF2-40B4-BE49-F238E27FC236}">
              <a16:creationId xmlns:a16="http://schemas.microsoft.com/office/drawing/2014/main" id="{65C684D0-7EAB-4F07-B2BA-E3430875D547}"/>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E5D8EC34-4DBE-4D45-A35E-CD81B52399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0F65F85E-38D6-428F-94C5-C8B056CBF3D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BE25AA3B-3271-4349-954D-D0B6D65C8A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82D3A9EF-398F-4B51-9BB5-8529F21649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9D51EDD-684E-4023-BE1E-6EC5F9651EA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86361</xdr:rowOff>
    </xdr:from>
    <xdr:to>
      <xdr:col>85</xdr:col>
      <xdr:colOff>177800</xdr:colOff>
      <xdr:row>83</xdr:row>
      <xdr:rowOff>16511</xdr:rowOff>
    </xdr:to>
    <xdr:sp macro="" textlink="">
      <xdr:nvSpPr>
        <xdr:cNvPr id="555" name="楕円 554">
          <a:extLst>
            <a:ext uri="{FF2B5EF4-FFF2-40B4-BE49-F238E27FC236}">
              <a16:creationId xmlns:a16="http://schemas.microsoft.com/office/drawing/2014/main" id="{FBB1CCE4-8632-4CF3-8EA3-4D108D6B50F4}"/>
            </a:ext>
          </a:extLst>
        </xdr:cNvPr>
        <xdr:cNvSpPr/>
      </xdr:nvSpPr>
      <xdr:spPr>
        <a:xfrm>
          <a:off x="162687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64788</xdr:rowOff>
    </xdr:from>
    <xdr:ext cx="405111" cy="259045"/>
    <xdr:sp macro="" textlink="">
      <xdr:nvSpPr>
        <xdr:cNvPr id="556" name="【消防施設】&#10;有形固定資産減価償却率該当値テキスト">
          <a:extLst>
            <a:ext uri="{FF2B5EF4-FFF2-40B4-BE49-F238E27FC236}">
              <a16:creationId xmlns:a16="http://schemas.microsoft.com/office/drawing/2014/main" id="{430CA8E2-4C98-4658-83BE-9E8F56D9E7BF}"/>
            </a:ext>
          </a:extLst>
        </xdr:cNvPr>
        <xdr:cNvSpPr txBox="1"/>
      </xdr:nvSpPr>
      <xdr:spPr>
        <a:xfrm>
          <a:off x="16357600"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59689</xdr:rowOff>
    </xdr:from>
    <xdr:to>
      <xdr:col>81</xdr:col>
      <xdr:colOff>101600</xdr:colOff>
      <xdr:row>82</xdr:row>
      <xdr:rowOff>161289</xdr:rowOff>
    </xdr:to>
    <xdr:sp macro="" textlink="">
      <xdr:nvSpPr>
        <xdr:cNvPr id="557" name="楕円 556">
          <a:extLst>
            <a:ext uri="{FF2B5EF4-FFF2-40B4-BE49-F238E27FC236}">
              <a16:creationId xmlns:a16="http://schemas.microsoft.com/office/drawing/2014/main" id="{2DF2394C-5E09-472C-8DB7-F1480020ED67}"/>
            </a:ext>
          </a:extLst>
        </xdr:cNvPr>
        <xdr:cNvSpPr/>
      </xdr:nvSpPr>
      <xdr:spPr>
        <a:xfrm>
          <a:off x="15430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110489</xdr:rowOff>
    </xdr:from>
    <xdr:to>
      <xdr:col>85</xdr:col>
      <xdr:colOff>127000</xdr:colOff>
      <xdr:row>82</xdr:row>
      <xdr:rowOff>137161</xdr:rowOff>
    </xdr:to>
    <xdr:cxnSp macro="">
      <xdr:nvCxnSpPr>
        <xdr:cNvPr id="558" name="直線コネクタ 557">
          <a:extLst>
            <a:ext uri="{FF2B5EF4-FFF2-40B4-BE49-F238E27FC236}">
              <a16:creationId xmlns:a16="http://schemas.microsoft.com/office/drawing/2014/main" id="{F5B85B43-3143-4B6C-B6EA-54D69B6447BA}"/>
            </a:ext>
          </a:extLst>
        </xdr:cNvPr>
        <xdr:cNvCxnSpPr/>
      </xdr:nvCxnSpPr>
      <xdr:spPr>
        <a:xfrm>
          <a:off x="15481300" y="141693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46355</xdr:rowOff>
    </xdr:from>
    <xdr:to>
      <xdr:col>76</xdr:col>
      <xdr:colOff>165100</xdr:colOff>
      <xdr:row>82</xdr:row>
      <xdr:rowOff>147955</xdr:rowOff>
    </xdr:to>
    <xdr:sp macro="" textlink="">
      <xdr:nvSpPr>
        <xdr:cNvPr id="559" name="楕円 558">
          <a:extLst>
            <a:ext uri="{FF2B5EF4-FFF2-40B4-BE49-F238E27FC236}">
              <a16:creationId xmlns:a16="http://schemas.microsoft.com/office/drawing/2014/main" id="{F2EDAD65-5730-4C26-B1C6-91EE3F8B5EBD}"/>
            </a:ext>
          </a:extLst>
        </xdr:cNvPr>
        <xdr:cNvSpPr/>
      </xdr:nvSpPr>
      <xdr:spPr>
        <a:xfrm>
          <a:off x="14541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97155</xdr:rowOff>
    </xdr:from>
    <xdr:to>
      <xdr:col>81</xdr:col>
      <xdr:colOff>50800</xdr:colOff>
      <xdr:row>82</xdr:row>
      <xdr:rowOff>110489</xdr:rowOff>
    </xdr:to>
    <xdr:cxnSp macro="">
      <xdr:nvCxnSpPr>
        <xdr:cNvPr id="560" name="直線コネクタ 559">
          <a:extLst>
            <a:ext uri="{FF2B5EF4-FFF2-40B4-BE49-F238E27FC236}">
              <a16:creationId xmlns:a16="http://schemas.microsoft.com/office/drawing/2014/main" id="{CCB7F55E-D5F8-4834-ADF1-15AA3F501DFB}"/>
            </a:ext>
          </a:extLst>
        </xdr:cNvPr>
        <xdr:cNvCxnSpPr/>
      </xdr:nvCxnSpPr>
      <xdr:spPr>
        <a:xfrm>
          <a:off x="14592300" y="141560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19686</xdr:rowOff>
    </xdr:from>
    <xdr:to>
      <xdr:col>72</xdr:col>
      <xdr:colOff>38100</xdr:colOff>
      <xdr:row>82</xdr:row>
      <xdr:rowOff>121286</xdr:rowOff>
    </xdr:to>
    <xdr:sp macro="" textlink="">
      <xdr:nvSpPr>
        <xdr:cNvPr id="561" name="楕円 560">
          <a:extLst>
            <a:ext uri="{FF2B5EF4-FFF2-40B4-BE49-F238E27FC236}">
              <a16:creationId xmlns:a16="http://schemas.microsoft.com/office/drawing/2014/main" id="{7F77DBE5-50BD-4BE8-B36B-281509793B90}"/>
            </a:ext>
          </a:extLst>
        </xdr:cNvPr>
        <xdr:cNvSpPr/>
      </xdr:nvSpPr>
      <xdr:spPr>
        <a:xfrm>
          <a:off x="13652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70486</xdr:rowOff>
    </xdr:from>
    <xdr:to>
      <xdr:col>76</xdr:col>
      <xdr:colOff>114300</xdr:colOff>
      <xdr:row>82</xdr:row>
      <xdr:rowOff>97155</xdr:rowOff>
    </xdr:to>
    <xdr:cxnSp macro="">
      <xdr:nvCxnSpPr>
        <xdr:cNvPr id="562" name="直線コネクタ 561">
          <a:extLst>
            <a:ext uri="{FF2B5EF4-FFF2-40B4-BE49-F238E27FC236}">
              <a16:creationId xmlns:a16="http://schemas.microsoft.com/office/drawing/2014/main" id="{1C90BC79-5536-4448-AC42-2B0368405FAB}"/>
            </a:ext>
          </a:extLst>
        </xdr:cNvPr>
        <xdr:cNvCxnSpPr/>
      </xdr:nvCxnSpPr>
      <xdr:spPr>
        <a:xfrm>
          <a:off x="13703300" y="141293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166370</xdr:rowOff>
    </xdr:from>
    <xdr:to>
      <xdr:col>67</xdr:col>
      <xdr:colOff>101600</xdr:colOff>
      <xdr:row>82</xdr:row>
      <xdr:rowOff>96520</xdr:rowOff>
    </xdr:to>
    <xdr:sp macro="" textlink="">
      <xdr:nvSpPr>
        <xdr:cNvPr id="563" name="楕円 562">
          <a:extLst>
            <a:ext uri="{FF2B5EF4-FFF2-40B4-BE49-F238E27FC236}">
              <a16:creationId xmlns:a16="http://schemas.microsoft.com/office/drawing/2014/main" id="{BFBDC83A-5B98-4B94-9CF4-04D93F91B628}"/>
            </a:ext>
          </a:extLst>
        </xdr:cNvPr>
        <xdr:cNvSpPr/>
      </xdr:nvSpPr>
      <xdr:spPr>
        <a:xfrm>
          <a:off x="12763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45720</xdr:rowOff>
    </xdr:from>
    <xdr:to>
      <xdr:col>71</xdr:col>
      <xdr:colOff>177800</xdr:colOff>
      <xdr:row>82</xdr:row>
      <xdr:rowOff>70486</xdr:rowOff>
    </xdr:to>
    <xdr:cxnSp macro="">
      <xdr:nvCxnSpPr>
        <xdr:cNvPr id="564" name="直線コネクタ 563">
          <a:extLst>
            <a:ext uri="{FF2B5EF4-FFF2-40B4-BE49-F238E27FC236}">
              <a16:creationId xmlns:a16="http://schemas.microsoft.com/office/drawing/2014/main" id="{85BD16C0-01FB-4F87-AF19-20AB6214C9E8}"/>
            </a:ext>
          </a:extLst>
        </xdr:cNvPr>
        <xdr:cNvCxnSpPr/>
      </xdr:nvCxnSpPr>
      <xdr:spPr>
        <a:xfrm>
          <a:off x="12814300" y="141046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565" name="n_1aveValue【消防施設】&#10;有形固定資産減価償却率">
          <a:extLst>
            <a:ext uri="{FF2B5EF4-FFF2-40B4-BE49-F238E27FC236}">
              <a16:creationId xmlns:a16="http://schemas.microsoft.com/office/drawing/2014/main" id="{EF3329D4-264A-49AD-9CAE-0F4B920D40CC}"/>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566" name="n_2aveValue【消防施設】&#10;有形固定資産減価償却率">
          <a:extLst>
            <a:ext uri="{FF2B5EF4-FFF2-40B4-BE49-F238E27FC236}">
              <a16:creationId xmlns:a16="http://schemas.microsoft.com/office/drawing/2014/main" id="{61CE2828-A135-4527-9EAA-DB0A93850587}"/>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567" name="n_3aveValue【消防施設】&#10;有形固定資産減価償却率">
          <a:extLst>
            <a:ext uri="{FF2B5EF4-FFF2-40B4-BE49-F238E27FC236}">
              <a16:creationId xmlns:a16="http://schemas.microsoft.com/office/drawing/2014/main" id="{204FF1FD-0C1B-4CB4-B836-9A8062FC7432}"/>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568" name="n_4aveValue【消防施設】&#10;有形固定資産減価償却率">
          <a:extLst>
            <a:ext uri="{FF2B5EF4-FFF2-40B4-BE49-F238E27FC236}">
              <a16:creationId xmlns:a16="http://schemas.microsoft.com/office/drawing/2014/main" id="{C6243CB3-FAAB-41A6-B567-5596D7BDD32A}"/>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152416</xdr:rowOff>
    </xdr:from>
    <xdr:ext cx="405111" cy="259045"/>
    <xdr:sp macro="" textlink="">
      <xdr:nvSpPr>
        <xdr:cNvPr id="569" name="n_1mainValue【消防施設】&#10;有形固定資産減価償却率">
          <a:extLst>
            <a:ext uri="{FF2B5EF4-FFF2-40B4-BE49-F238E27FC236}">
              <a16:creationId xmlns:a16="http://schemas.microsoft.com/office/drawing/2014/main" id="{A2D633FD-F527-4993-AA8F-8E842E547B3B}"/>
            </a:ext>
          </a:extLst>
        </xdr:cNvPr>
        <xdr:cNvSpPr txBox="1"/>
      </xdr:nvSpPr>
      <xdr:spPr>
        <a:xfrm>
          <a:off x="152660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139082</xdr:rowOff>
    </xdr:from>
    <xdr:ext cx="405111" cy="259045"/>
    <xdr:sp macro="" textlink="">
      <xdr:nvSpPr>
        <xdr:cNvPr id="570" name="n_2mainValue【消防施設】&#10;有形固定資産減価償却率">
          <a:extLst>
            <a:ext uri="{FF2B5EF4-FFF2-40B4-BE49-F238E27FC236}">
              <a16:creationId xmlns:a16="http://schemas.microsoft.com/office/drawing/2014/main" id="{D3C9706F-A03E-476E-A191-18623105504D}"/>
            </a:ext>
          </a:extLst>
        </xdr:cNvPr>
        <xdr:cNvSpPr txBox="1"/>
      </xdr:nvSpPr>
      <xdr:spPr>
        <a:xfrm>
          <a:off x="14389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571" name="n_3mainValue【消防施設】&#10;有形固定資産減価償却率">
          <a:extLst>
            <a:ext uri="{FF2B5EF4-FFF2-40B4-BE49-F238E27FC236}">
              <a16:creationId xmlns:a16="http://schemas.microsoft.com/office/drawing/2014/main" id="{ED31E61D-B2CC-4F26-BECA-64936BB34D96}"/>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87647</xdr:rowOff>
    </xdr:from>
    <xdr:ext cx="405111" cy="259045"/>
    <xdr:sp macro="" textlink="">
      <xdr:nvSpPr>
        <xdr:cNvPr id="572" name="n_4mainValue【消防施設】&#10;有形固定資産減価償却率">
          <a:extLst>
            <a:ext uri="{FF2B5EF4-FFF2-40B4-BE49-F238E27FC236}">
              <a16:creationId xmlns:a16="http://schemas.microsoft.com/office/drawing/2014/main" id="{8F34FFA7-E64A-45FE-B12B-C8B553C566A2}"/>
            </a:ext>
          </a:extLst>
        </xdr:cNvPr>
        <xdr:cNvSpPr txBox="1"/>
      </xdr:nvSpPr>
      <xdr:spPr>
        <a:xfrm>
          <a:off x="12611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1C88DF07-DF88-4D17-9CED-96331DADDE3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5C4DDBB8-D9AB-4157-91F1-1B47327600B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41C0CA5C-FCC8-47A6-B1BF-543F23AF00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9E13C724-76A5-47E7-9FBB-46363A570DE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197769A9-0078-43B2-B986-8F7318FB17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B43F7810-B82B-4E40-B104-B69EDA688C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E500272E-D788-4CA0-A011-9AF2477CDE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8F135490-A758-485A-8998-39EC504CAA1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CF595063-4782-4DA4-ACB4-0CC9846C47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DA5C9AD3-5AEA-4233-937A-F990A3F830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3" name="直線コネクタ 582">
          <a:extLst>
            <a:ext uri="{FF2B5EF4-FFF2-40B4-BE49-F238E27FC236}">
              <a16:creationId xmlns:a16="http://schemas.microsoft.com/office/drawing/2014/main" id="{06DC4A76-7901-4BCB-BEAD-03E12FCFA45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4" name="テキスト ボックス 583">
          <a:extLst>
            <a:ext uri="{FF2B5EF4-FFF2-40B4-BE49-F238E27FC236}">
              <a16:creationId xmlns:a16="http://schemas.microsoft.com/office/drawing/2014/main" id="{3F1F43D9-D059-4364-8C27-400D4AFB82A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5" name="直線コネクタ 584">
          <a:extLst>
            <a:ext uri="{FF2B5EF4-FFF2-40B4-BE49-F238E27FC236}">
              <a16:creationId xmlns:a16="http://schemas.microsoft.com/office/drawing/2014/main" id="{CCABFF0E-4314-4F31-83BB-900D227CD7A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6" name="テキスト ボックス 585">
          <a:extLst>
            <a:ext uri="{FF2B5EF4-FFF2-40B4-BE49-F238E27FC236}">
              <a16:creationId xmlns:a16="http://schemas.microsoft.com/office/drawing/2014/main" id="{6DA11116-A28C-43A6-976C-FC64FF102CA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7" name="直線コネクタ 586">
          <a:extLst>
            <a:ext uri="{FF2B5EF4-FFF2-40B4-BE49-F238E27FC236}">
              <a16:creationId xmlns:a16="http://schemas.microsoft.com/office/drawing/2014/main" id="{756250BE-BAAA-4D72-AFFC-6FBAC3E57ED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8" name="テキスト ボックス 587">
          <a:extLst>
            <a:ext uri="{FF2B5EF4-FFF2-40B4-BE49-F238E27FC236}">
              <a16:creationId xmlns:a16="http://schemas.microsoft.com/office/drawing/2014/main" id="{2BDEEF43-F40A-4641-8EB7-9678672BBA7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9" name="直線コネクタ 588">
          <a:extLst>
            <a:ext uri="{FF2B5EF4-FFF2-40B4-BE49-F238E27FC236}">
              <a16:creationId xmlns:a16="http://schemas.microsoft.com/office/drawing/2014/main" id="{BB454ED2-9344-4CCC-821B-B3A2890A0BF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0" name="テキスト ボックス 589">
          <a:extLst>
            <a:ext uri="{FF2B5EF4-FFF2-40B4-BE49-F238E27FC236}">
              <a16:creationId xmlns:a16="http://schemas.microsoft.com/office/drawing/2014/main" id="{03C7C790-4CC4-4884-81C7-EF1A3820BE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1" name="直線コネクタ 590">
          <a:extLst>
            <a:ext uri="{FF2B5EF4-FFF2-40B4-BE49-F238E27FC236}">
              <a16:creationId xmlns:a16="http://schemas.microsoft.com/office/drawing/2014/main" id="{9EC8348A-3ED8-4148-BF54-D00780FFCFE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2" name="テキスト ボックス 591">
          <a:extLst>
            <a:ext uri="{FF2B5EF4-FFF2-40B4-BE49-F238E27FC236}">
              <a16:creationId xmlns:a16="http://schemas.microsoft.com/office/drawing/2014/main" id="{5104FDB0-0323-4F4A-B433-3A01339F9BB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3" name="【消防施設】&#10;一人当たり面積グラフ枠">
          <a:extLst>
            <a:ext uri="{FF2B5EF4-FFF2-40B4-BE49-F238E27FC236}">
              <a16:creationId xmlns:a16="http://schemas.microsoft.com/office/drawing/2014/main" id="{1451B54C-6EF1-49BE-A8C1-AFF92328A39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594" name="直線コネクタ 593">
          <a:extLst>
            <a:ext uri="{FF2B5EF4-FFF2-40B4-BE49-F238E27FC236}">
              <a16:creationId xmlns:a16="http://schemas.microsoft.com/office/drawing/2014/main" id="{2F0AA201-B4EA-441D-9E02-1AF190F21CA1}"/>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595" name="【消防施設】&#10;一人当たり面積最小値テキスト">
          <a:extLst>
            <a:ext uri="{FF2B5EF4-FFF2-40B4-BE49-F238E27FC236}">
              <a16:creationId xmlns:a16="http://schemas.microsoft.com/office/drawing/2014/main" id="{6CB598AB-AE30-4093-B2AB-065BD723740A}"/>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596" name="直線コネクタ 595">
          <a:extLst>
            <a:ext uri="{FF2B5EF4-FFF2-40B4-BE49-F238E27FC236}">
              <a16:creationId xmlns:a16="http://schemas.microsoft.com/office/drawing/2014/main" id="{FB184C97-D3B8-455B-A78D-18318242AAA9}"/>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597" name="【消防施設】&#10;一人当たり面積最大値テキスト">
          <a:extLst>
            <a:ext uri="{FF2B5EF4-FFF2-40B4-BE49-F238E27FC236}">
              <a16:creationId xmlns:a16="http://schemas.microsoft.com/office/drawing/2014/main" id="{B8BAEF2A-14BB-49FE-B9E2-69E1528C7789}"/>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598" name="直線コネクタ 597">
          <a:extLst>
            <a:ext uri="{FF2B5EF4-FFF2-40B4-BE49-F238E27FC236}">
              <a16:creationId xmlns:a16="http://schemas.microsoft.com/office/drawing/2014/main" id="{2F6472E6-D199-4B45-AD53-2E5F200D840A}"/>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599" name="【消防施設】&#10;一人当たり面積平均値テキスト">
          <a:extLst>
            <a:ext uri="{FF2B5EF4-FFF2-40B4-BE49-F238E27FC236}">
              <a16:creationId xmlns:a16="http://schemas.microsoft.com/office/drawing/2014/main" id="{46B8506D-6C56-4970-9859-29D4B775B20E}"/>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00" name="フローチャート: 判断 599">
          <a:extLst>
            <a:ext uri="{FF2B5EF4-FFF2-40B4-BE49-F238E27FC236}">
              <a16:creationId xmlns:a16="http://schemas.microsoft.com/office/drawing/2014/main" id="{A928853B-2663-41BD-9F8E-4D1BCC5C4025}"/>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01" name="フローチャート: 判断 600">
          <a:extLst>
            <a:ext uri="{FF2B5EF4-FFF2-40B4-BE49-F238E27FC236}">
              <a16:creationId xmlns:a16="http://schemas.microsoft.com/office/drawing/2014/main" id="{D79185F5-59DD-4607-8F0E-CA1E36C41C59}"/>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02" name="フローチャート: 判断 601">
          <a:extLst>
            <a:ext uri="{FF2B5EF4-FFF2-40B4-BE49-F238E27FC236}">
              <a16:creationId xmlns:a16="http://schemas.microsoft.com/office/drawing/2014/main" id="{2194FF2E-F3B6-452E-A36D-E816D449D67B}"/>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03" name="フローチャート: 判断 602">
          <a:extLst>
            <a:ext uri="{FF2B5EF4-FFF2-40B4-BE49-F238E27FC236}">
              <a16:creationId xmlns:a16="http://schemas.microsoft.com/office/drawing/2014/main" id="{454E8CD5-3DEB-4B60-9FDD-A8FA5EDB5B85}"/>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604" name="フローチャート: 判断 603">
          <a:extLst>
            <a:ext uri="{FF2B5EF4-FFF2-40B4-BE49-F238E27FC236}">
              <a16:creationId xmlns:a16="http://schemas.microsoft.com/office/drawing/2014/main" id="{68402EE0-2113-4A37-B889-0A0EEF7E54AA}"/>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4BB87A2F-3D89-4352-BD38-322657D0CFF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D1F78A6F-4F16-4FE6-A3DB-98C71F1AC4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7B5D9E36-227A-4E5D-9782-32AA3126614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485C8850-9343-4A71-A11B-3EB7942459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13E51619-5752-468D-8DA4-62E84650A56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39878</xdr:rowOff>
    </xdr:from>
    <xdr:to>
      <xdr:col>116</xdr:col>
      <xdr:colOff>114300</xdr:colOff>
      <xdr:row>83</xdr:row>
      <xdr:rowOff>141478</xdr:rowOff>
    </xdr:to>
    <xdr:sp macro="" textlink="">
      <xdr:nvSpPr>
        <xdr:cNvPr id="610" name="楕円 609">
          <a:extLst>
            <a:ext uri="{FF2B5EF4-FFF2-40B4-BE49-F238E27FC236}">
              <a16:creationId xmlns:a16="http://schemas.microsoft.com/office/drawing/2014/main" id="{4A735009-6DD4-439D-9234-EBAB9587E0BC}"/>
            </a:ext>
          </a:extLst>
        </xdr:cNvPr>
        <xdr:cNvSpPr/>
      </xdr:nvSpPr>
      <xdr:spPr>
        <a:xfrm>
          <a:off x="221107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62755</xdr:rowOff>
    </xdr:from>
    <xdr:ext cx="469744" cy="259045"/>
    <xdr:sp macro="" textlink="">
      <xdr:nvSpPr>
        <xdr:cNvPr id="611" name="【消防施設】&#10;一人当たり面積該当値テキスト">
          <a:extLst>
            <a:ext uri="{FF2B5EF4-FFF2-40B4-BE49-F238E27FC236}">
              <a16:creationId xmlns:a16="http://schemas.microsoft.com/office/drawing/2014/main" id="{9DF88C27-A27E-4B39-8EBA-082D9DF21F50}"/>
            </a:ext>
          </a:extLst>
        </xdr:cNvPr>
        <xdr:cNvSpPr txBox="1"/>
      </xdr:nvSpPr>
      <xdr:spPr>
        <a:xfrm>
          <a:off x="22199600" y="1412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612" name="楕円 611">
          <a:extLst>
            <a:ext uri="{FF2B5EF4-FFF2-40B4-BE49-F238E27FC236}">
              <a16:creationId xmlns:a16="http://schemas.microsoft.com/office/drawing/2014/main" id="{177AA81B-BC71-4AAA-BC99-171D46824152}"/>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90678</xdr:rowOff>
    </xdr:from>
    <xdr:to>
      <xdr:col>116</xdr:col>
      <xdr:colOff>63500</xdr:colOff>
      <xdr:row>83</xdr:row>
      <xdr:rowOff>95250</xdr:rowOff>
    </xdr:to>
    <xdr:cxnSp macro="">
      <xdr:nvCxnSpPr>
        <xdr:cNvPr id="613" name="直線コネクタ 612">
          <a:extLst>
            <a:ext uri="{FF2B5EF4-FFF2-40B4-BE49-F238E27FC236}">
              <a16:creationId xmlns:a16="http://schemas.microsoft.com/office/drawing/2014/main" id="{4A11B6E0-CE34-4926-ADE4-646D219FE14D}"/>
            </a:ext>
          </a:extLst>
        </xdr:cNvPr>
        <xdr:cNvCxnSpPr/>
      </xdr:nvCxnSpPr>
      <xdr:spPr>
        <a:xfrm flipV="1">
          <a:off x="21323300" y="143210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614" name="楕円 613">
          <a:extLst>
            <a:ext uri="{FF2B5EF4-FFF2-40B4-BE49-F238E27FC236}">
              <a16:creationId xmlns:a16="http://schemas.microsoft.com/office/drawing/2014/main" id="{976FB34A-3526-4160-8B22-598940C35DC7}"/>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615" name="直線コネクタ 614">
          <a:extLst>
            <a:ext uri="{FF2B5EF4-FFF2-40B4-BE49-F238E27FC236}">
              <a16:creationId xmlns:a16="http://schemas.microsoft.com/office/drawing/2014/main" id="{8EA9C883-3B0E-471F-BAD3-74C74A4FAF2D}"/>
            </a:ext>
          </a:extLst>
        </xdr:cNvPr>
        <xdr:cNvCxnSpPr/>
      </xdr:nvCxnSpPr>
      <xdr:spPr>
        <a:xfrm>
          <a:off x="20434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616" name="楕円 615">
          <a:extLst>
            <a:ext uri="{FF2B5EF4-FFF2-40B4-BE49-F238E27FC236}">
              <a16:creationId xmlns:a16="http://schemas.microsoft.com/office/drawing/2014/main" id="{E1DE948C-3E3A-4A46-A64A-0CB270736278}"/>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617" name="直線コネクタ 616">
          <a:extLst>
            <a:ext uri="{FF2B5EF4-FFF2-40B4-BE49-F238E27FC236}">
              <a16:creationId xmlns:a16="http://schemas.microsoft.com/office/drawing/2014/main" id="{13F4A859-65DC-4E0E-976B-5D3DAA5FE07C}"/>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macro="" textlink="">
      <xdr:nvSpPr>
        <xdr:cNvPr id="618" name="楕円 617">
          <a:extLst>
            <a:ext uri="{FF2B5EF4-FFF2-40B4-BE49-F238E27FC236}">
              <a16:creationId xmlns:a16="http://schemas.microsoft.com/office/drawing/2014/main" id="{FA5E37E7-F478-4BA4-A283-A34BB71AF78B}"/>
            </a:ext>
          </a:extLst>
        </xdr:cNvPr>
        <xdr:cNvSpPr/>
      </xdr:nvSpPr>
      <xdr:spPr>
        <a:xfrm>
          <a:off x="18605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99822</xdr:rowOff>
    </xdr:to>
    <xdr:cxnSp macro="">
      <xdr:nvCxnSpPr>
        <xdr:cNvPr id="619" name="直線コネクタ 618">
          <a:extLst>
            <a:ext uri="{FF2B5EF4-FFF2-40B4-BE49-F238E27FC236}">
              <a16:creationId xmlns:a16="http://schemas.microsoft.com/office/drawing/2014/main" id="{C9124F3D-D0CA-41BE-B99B-EAD1D095095B}"/>
            </a:ext>
          </a:extLst>
        </xdr:cNvPr>
        <xdr:cNvCxnSpPr/>
      </xdr:nvCxnSpPr>
      <xdr:spPr>
        <a:xfrm flipV="1">
          <a:off x="18656300" y="14325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620" name="n_1aveValue【消防施設】&#10;一人当たり面積">
          <a:extLst>
            <a:ext uri="{FF2B5EF4-FFF2-40B4-BE49-F238E27FC236}">
              <a16:creationId xmlns:a16="http://schemas.microsoft.com/office/drawing/2014/main" id="{8FF13803-5608-496F-A01F-FAECAC3BA4ED}"/>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621" name="n_2aveValue【消防施設】&#10;一人当たり面積">
          <a:extLst>
            <a:ext uri="{FF2B5EF4-FFF2-40B4-BE49-F238E27FC236}">
              <a16:creationId xmlns:a16="http://schemas.microsoft.com/office/drawing/2014/main" id="{CB40AAEF-A952-4463-BCB7-DF6A799CA913}"/>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622" name="n_3aveValue【消防施設】&#10;一人当たり面積">
          <a:extLst>
            <a:ext uri="{FF2B5EF4-FFF2-40B4-BE49-F238E27FC236}">
              <a16:creationId xmlns:a16="http://schemas.microsoft.com/office/drawing/2014/main" id="{7C7075D7-E71E-4021-B443-A331D33E9588}"/>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623" name="n_4aveValue【消防施設】&#10;一人当たり面積">
          <a:extLst>
            <a:ext uri="{FF2B5EF4-FFF2-40B4-BE49-F238E27FC236}">
              <a16:creationId xmlns:a16="http://schemas.microsoft.com/office/drawing/2014/main" id="{F4098ADE-B919-41CD-94E1-178B383087EB}"/>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624" name="n_1mainValue【消防施設】&#10;一人当たり面積">
          <a:extLst>
            <a:ext uri="{FF2B5EF4-FFF2-40B4-BE49-F238E27FC236}">
              <a16:creationId xmlns:a16="http://schemas.microsoft.com/office/drawing/2014/main" id="{72A35342-B0FD-43E0-9D4A-F083671AAEF9}"/>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625" name="n_2mainValue【消防施設】&#10;一人当たり面積">
          <a:extLst>
            <a:ext uri="{FF2B5EF4-FFF2-40B4-BE49-F238E27FC236}">
              <a16:creationId xmlns:a16="http://schemas.microsoft.com/office/drawing/2014/main" id="{EE9086C3-F82B-497F-9539-2235CB50BA17}"/>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626" name="n_3mainValue【消防施設】&#10;一人当たり面積">
          <a:extLst>
            <a:ext uri="{FF2B5EF4-FFF2-40B4-BE49-F238E27FC236}">
              <a16:creationId xmlns:a16="http://schemas.microsoft.com/office/drawing/2014/main" id="{D9D1E495-C9CD-4C1F-94FB-25784D9481A3}"/>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macro="" textlink="">
      <xdr:nvSpPr>
        <xdr:cNvPr id="627" name="n_4mainValue【消防施設】&#10;一人当たり面積">
          <a:extLst>
            <a:ext uri="{FF2B5EF4-FFF2-40B4-BE49-F238E27FC236}">
              <a16:creationId xmlns:a16="http://schemas.microsoft.com/office/drawing/2014/main" id="{B1446EC5-DCF9-456D-8E71-699E9C263218}"/>
            </a:ext>
          </a:extLst>
        </xdr:cNvPr>
        <xdr:cNvSpPr txBox="1"/>
      </xdr:nvSpPr>
      <xdr:spPr>
        <a:xfrm>
          <a:off x="18421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8" name="正方形/長方形 627">
          <a:extLst>
            <a:ext uri="{FF2B5EF4-FFF2-40B4-BE49-F238E27FC236}">
              <a16:creationId xmlns:a16="http://schemas.microsoft.com/office/drawing/2014/main" id="{A87A0A44-567C-447C-A9CD-02AC84E1FA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9" name="正方形/長方形 628">
          <a:extLst>
            <a:ext uri="{FF2B5EF4-FFF2-40B4-BE49-F238E27FC236}">
              <a16:creationId xmlns:a16="http://schemas.microsoft.com/office/drawing/2014/main" id="{7B6D03F5-AAFF-44EF-A14A-405C7FF143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0" name="正方形/長方形 629">
          <a:extLst>
            <a:ext uri="{FF2B5EF4-FFF2-40B4-BE49-F238E27FC236}">
              <a16:creationId xmlns:a16="http://schemas.microsoft.com/office/drawing/2014/main" id="{B3D2B90E-E491-42ED-99FA-8176617358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1" name="正方形/長方形 630">
          <a:extLst>
            <a:ext uri="{FF2B5EF4-FFF2-40B4-BE49-F238E27FC236}">
              <a16:creationId xmlns:a16="http://schemas.microsoft.com/office/drawing/2014/main" id="{7EE38D06-C469-463A-97B2-AC6F6CB6DC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2" name="正方形/長方形 631">
          <a:extLst>
            <a:ext uri="{FF2B5EF4-FFF2-40B4-BE49-F238E27FC236}">
              <a16:creationId xmlns:a16="http://schemas.microsoft.com/office/drawing/2014/main" id="{31A04ADC-5DD2-474E-A5E5-32E67A406C1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3" name="正方形/長方形 632">
          <a:extLst>
            <a:ext uri="{FF2B5EF4-FFF2-40B4-BE49-F238E27FC236}">
              <a16:creationId xmlns:a16="http://schemas.microsoft.com/office/drawing/2014/main" id="{39262BC9-AEE5-4F70-9334-3D9A7349F6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4" name="正方形/長方形 633">
          <a:extLst>
            <a:ext uri="{FF2B5EF4-FFF2-40B4-BE49-F238E27FC236}">
              <a16:creationId xmlns:a16="http://schemas.microsoft.com/office/drawing/2014/main" id="{384CE398-5959-4738-B957-50B4CAD1B23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5" name="正方形/長方形 634">
          <a:extLst>
            <a:ext uri="{FF2B5EF4-FFF2-40B4-BE49-F238E27FC236}">
              <a16:creationId xmlns:a16="http://schemas.microsoft.com/office/drawing/2014/main" id="{88F5D041-18D8-4437-B86C-2612B881E6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6" name="テキスト ボックス 635">
          <a:extLst>
            <a:ext uri="{FF2B5EF4-FFF2-40B4-BE49-F238E27FC236}">
              <a16:creationId xmlns:a16="http://schemas.microsoft.com/office/drawing/2014/main" id="{EB64BEE3-3AF2-4CBD-BA81-E1840647EA1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7" name="直線コネクタ 636">
          <a:extLst>
            <a:ext uri="{FF2B5EF4-FFF2-40B4-BE49-F238E27FC236}">
              <a16:creationId xmlns:a16="http://schemas.microsoft.com/office/drawing/2014/main" id="{21A16765-DBDE-4755-8E93-127DE354A4E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8" name="テキスト ボックス 637">
          <a:extLst>
            <a:ext uri="{FF2B5EF4-FFF2-40B4-BE49-F238E27FC236}">
              <a16:creationId xmlns:a16="http://schemas.microsoft.com/office/drawing/2014/main" id="{EBD67076-EF69-4EA0-8967-6D91F901E1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9" name="直線コネクタ 638">
          <a:extLst>
            <a:ext uri="{FF2B5EF4-FFF2-40B4-BE49-F238E27FC236}">
              <a16:creationId xmlns:a16="http://schemas.microsoft.com/office/drawing/2014/main" id="{6CDCAC06-75EC-4B96-BC95-129D582DB2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0" name="テキスト ボックス 639">
          <a:extLst>
            <a:ext uri="{FF2B5EF4-FFF2-40B4-BE49-F238E27FC236}">
              <a16:creationId xmlns:a16="http://schemas.microsoft.com/office/drawing/2014/main" id="{DAC3CD42-37AC-4D74-B844-23D74C2AE60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1" name="直線コネクタ 640">
          <a:extLst>
            <a:ext uri="{FF2B5EF4-FFF2-40B4-BE49-F238E27FC236}">
              <a16:creationId xmlns:a16="http://schemas.microsoft.com/office/drawing/2014/main" id="{FE910EDE-4055-42A5-BE34-182F14222C2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2" name="テキスト ボックス 641">
          <a:extLst>
            <a:ext uri="{FF2B5EF4-FFF2-40B4-BE49-F238E27FC236}">
              <a16:creationId xmlns:a16="http://schemas.microsoft.com/office/drawing/2014/main" id="{A1CE9555-7CC5-4090-BA93-32830650D34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3" name="直線コネクタ 642">
          <a:extLst>
            <a:ext uri="{FF2B5EF4-FFF2-40B4-BE49-F238E27FC236}">
              <a16:creationId xmlns:a16="http://schemas.microsoft.com/office/drawing/2014/main" id="{B6832697-F86F-4FD9-8F6C-20E3535DD94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4" name="テキスト ボックス 643">
          <a:extLst>
            <a:ext uri="{FF2B5EF4-FFF2-40B4-BE49-F238E27FC236}">
              <a16:creationId xmlns:a16="http://schemas.microsoft.com/office/drawing/2014/main" id="{7535A923-4065-4F39-B79C-341109CC16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5" name="直線コネクタ 644">
          <a:extLst>
            <a:ext uri="{FF2B5EF4-FFF2-40B4-BE49-F238E27FC236}">
              <a16:creationId xmlns:a16="http://schemas.microsoft.com/office/drawing/2014/main" id="{BDEF0441-471C-4693-B9E1-49BB74B6AF0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6" name="テキスト ボックス 645">
          <a:extLst>
            <a:ext uri="{FF2B5EF4-FFF2-40B4-BE49-F238E27FC236}">
              <a16:creationId xmlns:a16="http://schemas.microsoft.com/office/drawing/2014/main" id="{FFFF8E58-9432-41AD-B940-7F3B76BFE43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7" name="直線コネクタ 646">
          <a:extLst>
            <a:ext uri="{FF2B5EF4-FFF2-40B4-BE49-F238E27FC236}">
              <a16:creationId xmlns:a16="http://schemas.microsoft.com/office/drawing/2014/main" id="{24F0CFB0-552B-4812-AAD9-19361B9D2B5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8" name="テキスト ボックス 647">
          <a:extLst>
            <a:ext uri="{FF2B5EF4-FFF2-40B4-BE49-F238E27FC236}">
              <a16:creationId xmlns:a16="http://schemas.microsoft.com/office/drawing/2014/main" id="{271AF79B-601D-49D3-9DA2-31035D4FD90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9" name="直線コネクタ 648">
          <a:extLst>
            <a:ext uri="{FF2B5EF4-FFF2-40B4-BE49-F238E27FC236}">
              <a16:creationId xmlns:a16="http://schemas.microsoft.com/office/drawing/2014/main" id="{F762F129-1C71-4C04-A6AE-5CB9DF28DE6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0" name="テキスト ボックス 649">
          <a:extLst>
            <a:ext uri="{FF2B5EF4-FFF2-40B4-BE49-F238E27FC236}">
              <a16:creationId xmlns:a16="http://schemas.microsoft.com/office/drawing/2014/main" id="{F5BC84AC-2D24-46F6-B9F9-4105CC84F1A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1" name="直線コネクタ 650">
          <a:extLst>
            <a:ext uri="{FF2B5EF4-FFF2-40B4-BE49-F238E27FC236}">
              <a16:creationId xmlns:a16="http://schemas.microsoft.com/office/drawing/2014/main" id="{A70021A0-6188-4B96-A258-D56FBBA87FD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庁舎】&#10;有形固定資産減価償却率グラフ枠">
          <a:extLst>
            <a:ext uri="{FF2B5EF4-FFF2-40B4-BE49-F238E27FC236}">
              <a16:creationId xmlns:a16="http://schemas.microsoft.com/office/drawing/2014/main" id="{5311766C-6CCE-43BB-8C3E-EAE85B940BB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653" name="直線コネクタ 652">
          <a:extLst>
            <a:ext uri="{FF2B5EF4-FFF2-40B4-BE49-F238E27FC236}">
              <a16:creationId xmlns:a16="http://schemas.microsoft.com/office/drawing/2014/main" id="{BCB8EB6A-C7A8-4E7D-8774-74EA739A75EE}"/>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654" name="【庁舎】&#10;有形固定資産減価償却率最小値テキスト">
          <a:extLst>
            <a:ext uri="{FF2B5EF4-FFF2-40B4-BE49-F238E27FC236}">
              <a16:creationId xmlns:a16="http://schemas.microsoft.com/office/drawing/2014/main" id="{461B4534-082C-44B4-80EA-FCE22CA2F540}"/>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655" name="直線コネクタ 654">
          <a:extLst>
            <a:ext uri="{FF2B5EF4-FFF2-40B4-BE49-F238E27FC236}">
              <a16:creationId xmlns:a16="http://schemas.microsoft.com/office/drawing/2014/main" id="{3BEBB934-E6CF-4CEB-B230-63B30E66C4DD}"/>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656" name="【庁舎】&#10;有形固定資産減価償却率最大値テキスト">
          <a:extLst>
            <a:ext uri="{FF2B5EF4-FFF2-40B4-BE49-F238E27FC236}">
              <a16:creationId xmlns:a16="http://schemas.microsoft.com/office/drawing/2014/main" id="{061C5728-04A7-4F92-B3D0-9D2B67839D00}"/>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657" name="直線コネクタ 656">
          <a:extLst>
            <a:ext uri="{FF2B5EF4-FFF2-40B4-BE49-F238E27FC236}">
              <a16:creationId xmlns:a16="http://schemas.microsoft.com/office/drawing/2014/main" id="{90C0BC47-9F63-4CED-8C86-E79C17EED3FA}"/>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658" name="【庁舎】&#10;有形固定資産減価償却率平均値テキスト">
          <a:extLst>
            <a:ext uri="{FF2B5EF4-FFF2-40B4-BE49-F238E27FC236}">
              <a16:creationId xmlns:a16="http://schemas.microsoft.com/office/drawing/2014/main" id="{856CD6E2-BA35-410F-9297-28B1A4B3E2BA}"/>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59" name="フローチャート: 判断 658">
          <a:extLst>
            <a:ext uri="{FF2B5EF4-FFF2-40B4-BE49-F238E27FC236}">
              <a16:creationId xmlns:a16="http://schemas.microsoft.com/office/drawing/2014/main" id="{3BD1675A-1D53-40FF-A091-AEA769F55081}"/>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660" name="フローチャート: 判断 659">
          <a:extLst>
            <a:ext uri="{FF2B5EF4-FFF2-40B4-BE49-F238E27FC236}">
              <a16:creationId xmlns:a16="http://schemas.microsoft.com/office/drawing/2014/main" id="{7CBB3B45-A2EE-43F7-8678-69A08D4F2F20}"/>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661" name="フローチャート: 判断 660">
          <a:extLst>
            <a:ext uri="{FF2B5EF4-FFF2-40B4-BE49-F238E27FC236}">
              <a16:creationId xmlns:a16="http://schemas.microsoft.com/office/drawing/2014/main" id="{E40FA0A1-ECF3-442B-901B-E0CB872D454A}"/>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62" name="フローチャート: 判断 661">
          <a:extLst>
            <a:ext uri="{FF2B5EF4-FFF2-40B4-BE49-F238E27FC236}">
              <a16:creationId xmlns:a16="http://schemas.microsoft.com/office/drawing/2014/main" id="{C988F5D0-D017-4A39-8A87-5E77A6E261EF}"/>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663" name="フローチャート: 判断 662">
          <a:extLst>
            <a:ext uri="{FF2B5EF4-FFF2-40B4-BE49-F238E27FC236}">
              <a16:creationId xmlns:a16="http://schemas.microsoft.com/office/drawing/2014/main" id="{2EAC3F7D-598D-44B8-9A56-496C57B3ECBC}"/>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24E346D3-E037-4A8D-BCDF-3579D0323C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25591B70-30C6-4EB1-942E-C94AAF48CA0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A3D7042-1768-48D5-9F9B-0593BB65112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9FC4AE96-DF12-4025-AA7F-4C45AD67E0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E648B38C-A08B-4423-9EB9-769FFA1A4D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136434</xdr:rowOff>
    </xdr:from>
    <xdr:to>
      <xdr:col>85</xdr:col>
      <xdr:colOff>177800</xdr:colOff>
      <xdr:row>107</xdr:row>
      <xdr:rowOff>66584</xdr:rowOff>
    </xdr:to>
    <xdr:sp macro="" textlink="">
      <xdr:nvSpPr>
        <xdr:cNvPr id="669" name="楕円 668">
          <a:extLst>
            <a:ext uri="{FF2B5EF4-FFF2-40B4-BE49-F238E27FC236}">
              <a16:creationId xmlns:a16="http://schemas.microsoft.com/office/drawing/2014/main" id="{875BCCE9-3D73-4B3D-8414-7CA0927FC922}"/>
            </a:ext>
          </a:extLst>
        </xdr:cNvPr>
        <xdr:cNvSpPr/>
      </xdr:nvSpPr>
      <xdr:spPr>
        <a:xfrm>
          <a:off x="162687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114861</xdr:rowOff>
    </xdr:from>
    <xdr:ext cx="405111" cy="259045"/>
    <xdr:sp macro="" textlink="">
      <xdr:nvSpPr>
        <xdr:cNvPr id="670" name="【庁舎】&#10;有形固定資産減価償却率該当値テキスト">
          <a:extLst>
            <a:ext uri="{FF2B5EF4-FFF2-40B4-BE49-F238E27FC236}">
              <a16:creationId xmlns:a16="http://schemas.microsoft.com/office/drawing/2014/main" id="{C6BB4E53-2B82-401B-8E68-2DEF91000CCF}"/>
            </a:ext>
          </a:extLst>
        </xdr:cNvPr>
        <xdr:cNvSpPr txBox="1"/>
      </xdr:nvSpPr>
      <xdr:spPr>
        <a:xfrm>
          <a:off x="16357600"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107043</xdr:rowOff>
    </xdr:from>
    <xdr:to>
      <xdr:col>81</xdr:col>
      <xdr:colOff>101600</xdr:colOff>
      <xdr:row>107</xdr:row>
      <xdr:rowOff>37193</xdr:rowOff>
    </xdr:to>
    <xdr:sp macro="" textlink="">
      <xdr:nvSpPr>
        <xdr:cNvPr id="671" name="楕円 670">
          <a:extLst>
            <a:ext uri="{FF2B5EF4-FFF2-40B4-BE49-F238E27FC236}">
              <a16:creationId xmlns:a16="http://schemas.microsoft.com/office/drawing/2014/main" id="{C88A2AF7-7340-4235-BE7E-84F4433E205D}"/>
            </a:ext>
          </a:extLst>
        </xdr:cNvPr>
        <xdr:cNvSpPr/>
      </xdr:nvSpPr>
      <xdr:spPr>
        <a:xfrm>
          <a:off x="15430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157843</xdr:rowOff>
    </xdr:from>
    <xdr:to>
      <xdr:col>85</xdr:col>
      <xdr:colOff>127000</xdr:colOff>
      <xdr:row>107</xdr:row>
      <xdr:rowOff>15784</xdr:rowOff>
    </xdr:to>
    <xdr:cxnSp macro="">
      <xdr:nvCxnSpPr>
        <xdr:cNvPr id="672" name="直線コネクタ 671">
          <a:extLst>
            <a:ext uri="{FF2B5EF4-FFF2-40B4-BE49-F238E27FC236}">
              <a16:creationId xmlns:a16="http://schemas.microsoft.com/office/drawing/2014/main" id="{226912CA-E2F5-40B5-99AD-A6A9ECB57E23}"/>
            </a:ext>
          </a:extLst>
        </xdr:cNvPr>
        <xdr:cNvCxnSpPr/>
      </xdr:nvCxnSpPr>
      <xdr:spPr>
        <a:xfrm>
          <a:off x="15481300" y="1833154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141332</xdr:rowOff>
    </xdr:from>
    <xdr:to>
      <xdr:col>76</xdr:col>
      <xdr:colOff>165100</xdr:colOff>
      <xdr:row>107</xdr:row>
      <xdr:rowOff>71482</xdr:rowOff>
    </xdr:to>
    <xdr:sp macro="" textlink="">
      <xdr:nvSpPr>
        <xdr:cNvPr id="673" name="楕円 672">
          <a:extLst>
            <a:ext uri="{FF2B5EF4-FFF2-40B4-BE49-F238E27FC236}">
              <a16:creationId xmlns:a16="http://schemas.microsoft.com/office/drawing/2014/main" id="{A9C960B1-A7ED-48EF-B229-1D299E125E8E}"/>
            </a:ext>
          </a:extLst>
        </xdr:cNvPr>
        <xdr:cNvSpPr/>
      </xdr:nvSpPr>
      <xdr:spPr>
        <a:xfrm>
          <a:off x="14541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157843</xdr:rowOff>
    </xdr:from>
    <xdr:to>
      <xdr:col>81</xdr:col>
      <xdr:colOff>50800</xdr:colOff>
      <xdr:row>107</xdr:row>
      <xdr:rowOff>20682</xdr:rowOff>
    </xdr:to>
    <xdr:cxnSp macro="">
      <xdr:nvCxnSpPr>
        <xdr:cNvPr id="674" name="直線コネクタ 673">
          <a:extLst>
            <a:ext uri="{FF2B5EF4-FFF2-40B4-BE49-F238E27FC236}">
              <a16:creationId xmlns:a16="http://schemas.microsoft.com/office/drawing/2014/main" id="{6A005293-3109-4A90-94FB-005B38BD7B66}"/>
            </a:ext>
          </a:extLst>
        </xdr:cNvPr>
        <xdr:cNvCxnSpPr/>
      </xdr:nvCxnSpPr>
      <xdr:spPr>
        <a:xfrm flipV="1">
          <a:off x="14592300" y="183315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113574</xdr:rowOff>
    </xdr:from>
    <xdr:to>
      <xdr:col>72</xdr:col>
      <xdr:colOff>38100</xdr:colOff>
      <xdr:row>107</xdr:row>
      <xdr:rowOff>43724</xdr:rowOff>
    </xdr:to>
    <xdr:sp macro="" textlink="">
      <xdr:nvSpPr>
        <xdr:cNvPr id="675" name="楕円 674">
          <a:extLst>
            <a:ext uri="{FF2B5EF4-FFF2-40B4-BE49-F238E27FC236}">
              <a16:creationId xmlns:a16="http://schemas.microsoft.com/office/drawing/2014/main" id="{DB93EC37-1445-4ACB-9DE6-C31739417E81}"/>
            </a:ext>
          </a:extLst>
        </xdr:cNvPr>
        <xdr:cNvSpPr/>
      </xdr:nvSpPr>
      <xdr:spPr>
        <a:xfrm>
          <a:off x="13652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164374</xdr:rowOff>
    </xdr:from>
    <xdr:to>
      <xdr:col>76</xdr:col>
      <xdr:colOff>114300</xdr:colOff>
      <xdr:row>107</xdr:row>
      <xdr:rowOff>20682</xdr:rowOff>
    </xdr:to>
    <xdr:cxnSp macro="">
      <xdr:nvCxnSpPr>
        <xdr:cNvPr id="676" name="直線コネクタ 675">
          <a:extLst>
            <a:ext uri="{FF2B5EF4-FFF2-40B4-BE49-F238E27FC236}">
              <a16:creationId xmlns:a16="http://schemas.microsoft.com/office/drawing/2014/main" id="{F03F3340-2A8A-44C1-A0D3-BCB9AC6AED8E}"/>
            </a:ext>
          </a:extLst>
        </xdr:cNvPr>
        <xdr:cNvCxnSpPr/>
      </xdr:nvCxnSpPr>
      <xdr:spPr>
        <a:xfrm>
          <a:off x="13703300" y="1833807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85816</xdr:rowOff>
    </xdr:from>
    <xdr:to>
      <xdr:col>67</xdr:col>
      <xdr:colOff>101600</xdr:colOff>
      <xdr:row>107</xdr:row>
      <xdr:rowOff>15966</xdr:rowOff>
    </xdr:to>
    <xdr:sp macro="" textlink="">
      <xdr:nvSpPr>
        <xdr:cNvPr id="677" name="楕円 676">
          <a:extLst>
            <a:ext uri="{FF2B5EF4-FFF2-40B4-BE49-F238E27FC236}">
              <a16:creationId xmlns:a16="http://schemas.microsoft.com/office/drawing/2014/main" id="{53671D54-92C2-4F4A-99CC-7F64810D6EED}"/>
            </a:ext>
          </a:extLst>
        </xdr:cNvPr>
        <xdr:cNvSpPr/>
      </xdr:nvSpPr>
      <xdr:spPr>
        <a:xfrm>
          <a:off x="12763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136616</xdr:rowOff>
    </xdr:from>
    <xdr:to>
      <xdr:col>71</xdr:col>
      <xdr:colOff>177800</xdr:colOff>
      <xdr:row>106</xdr:row>
      <xdr:rowOff>164374</xdr:rowOff>
    </xdr:to>
    <xdr:cxnSp macro="">
      <xdr:nvCxnSpPr>
        <xdr:cNvPr id="678" name="直線コネクタ 677">
          <a:extLst>
            <a:ext uri="{FF2B5EF4-FFF2-40B4-BE49-F238E27FC236}">
              <a16:creationId xmlns:a16="http://schemas.microsoft.com/office/drawing/2014/main" id="{76ADF7C4-D7CC-490B-B5AD-77C01A825679}"/>
            </a:ext>
          </a:extLst>
        </xdr:cNvPr>
        <xdr:cNvCxnSpPr/>
      </xdr:nvCxnSpPr>
      <xdr:spPr>
        <a:xfrm>
          <a:off x="12814300" y="183103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679" name="n_1aveValue【庁舎】&#10;有形固定資産減価償却率">
          <a:extLst>
            <a:ext uri="{FF2B5EF4-FFF2-40B4-BE49-F238E27FC236}">
              <a16:creationId xmlns:a16="http://schemas.microsoft.com/office/drawing/2014/main" id="{47C7A69F-D915-453E-9FAD-D89A952C3A80}"/>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680" name="n_2aveValue【庁舎】&#10;有形固定資産減価償却率">
          <a:extLst>
            <a:ext uri="{FF2B5EF4-FFF2-40B4-BE49-F238E27FC236}">
              <a16:creationId xmlns:a16="http://schemas.microsoft.com/office/drawing/2014/main" id="{C27112F6-CF3C-462B-B5EC-8AB4FD015A15}"/>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681" name="n_3aveValue【庁舎】&#10;有形固定資産減価償却率">
          <a:extLst>
            <a:ext uri="{FF2B5EF4-FFF2-40B4-BE49-F238E27FC236}">
              <a16:creationId xmlns:a16="http://schemas.microsoft.com/office/drawing/2014/main" id="{D5BD6ACA-FA37-4661-B9AE-B09327681760}"/>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682" name="n_4aveValue【庁舎】&#10;有形固定資産減価償却率">
          <a:extLst>
            <a:ext uri="{FF2B5EF4-FFF2-40B4-BE49-F238E27FC236}">
              <a16:creationId xmlns:a16="http://schemas.microsoft.com/office/drawing/2014/main" id="{C658D396-94FB-41A0-89BE-91BE54E11393}"/>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28320</xdr:rowOff>
    </xdr:from>
    <xdr:ext cx="405111" cy="259045"/>
    <xdr:sp macro="" textlink="">
      <xdr:nvSpPr>
        <xdr:cNvPr id="683" name="n_1mainValue【庁舎】&#10;有形固定資産減価償却率">
          <a:extLst>
            <a:ext uri="{FF2B5EF4-FFF2-40B4-BE49-F238E27FC236}">
              <a16:creationId xmlns:a16="http://schemas.microsoft.com/office/drawing/2014/main" id="{BB177B0D-CFE7-4C8D-BEF3-6CA5D8C634D7}"/>
            </a:ext>
          </a:extLst>
        </xdr:cNvPr>
        <xdr:cNvSpPr txBox="1"/>
      </xdr:nvSpPr>
      <xdr:spPr>
        <a:xfrm>
          <a:off x="152660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62609</xdr:rowOff>
    </xdr:from>
    <xdr:ext cx="405111" cy="259045"/>
    <xdr:sp macro="" textlink="">
      <xdr:nvSpPr>
        <xdr:cNvPr id="684" name="n_2mainValue【庁舎】&#10;有形固定資産減価償却率">
          <a:extLst>
            <a:ext uri="{FF2B5EF4-FFF2-40B4-BE49-F238E27FC236}">
              <a16:creationId xmlns:a16="http://schemas.microsoft.com/office/drawing/2014/main" id="{8A45ACC3-B827-4E60-88D2-49AEC34E5787}"/>
            </a:ext>
          </a:extLst>
        </xdr:cNvPr>
        <xdr:cNvSpPr txBox="1"/>
      </xdr:nvSpPr>
      <xdr:spPr>
        <a:xfrm>
          <a:off x="143897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34851</xdr:rowOff>
    </xdr:from>
    <xdr:ext cx="405111" cy="259045"/>
    <xdr:sp macro="" textlink="">
      <xdr:nvSpPr>
        <xdr:cNvPr id="685" name="n_3mainValue【庁舎】&#10;有形固定資産減価償却率">
          <a:extLst>
            <a:ext uri="{FF2B5EF4-FFF2-40B4-BE49-F238E27FC236}">
              <a16:creationId xmlns:a16="http://schemas.microsoft.com/office/drawing/2014/main" id="{9E9BCFBA-D013-42F8-8392-CD0362EA95D5}"/>
            </a:ext>
          </a:extLst>
        </xdr:cNvPr>
        <xdr:cNvSpPr txBox="1"/>
      </xdr:nvSpPr>
      <xdr:spPr>
        <a:xfrm>
          <a:off x="13500744" y="183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7093</xdr:rowOff>
    </xdr:from>
    <xdr:ext cx="405111" cy="259045"/>
    <xdr:sp macro="" textlink="">
      <xdr:nvSpPr>
        <xdr:cNvPr id="686" name="n_4mainValue【庁舎】&#10;有形固定資産減価償却率">
          <a:extLst>
            <a:ext uri="{FF2B5EF4-FFF2-40B4-BE49-F238E27FC236}">
              <a16:creationId xmlns:a16="http://schemas.microsoft.com/office/drawing/2014/main" id="{AB25BC92-24FA-47EF-A964-77A910891653}"/>
            </a:ext>
          </a:extLst>
        </xdr:cNvPr>
        <xdr:cNvSpPr txBox="1"/>
      </xdr:nvSpPr>
      <xdr:spPr>
        <a:xfrm>
          <a:off x="126117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7" name="正方形/長方形 686">
          <a:extLst>
            <a:ext uri="{FF2B5EF4-FFF2-40B4-BE49-F238E27FC236}">
              <a16:creationId xmlns:a16="http://schemas.microsoft.com/office/drawing/2014/main" id="{24508974-B90B-43E8-BDF4-21E4963D94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8" name="正方形/長方形 687">
          <a:extLst>
            <a:ext uri="{FF2B5EF4-FFF2-40B4-BE49-F238E27FC236}">
              <a16:creationId xmlns:a16="http://schemas.microsoft.com/office/drawing/2014/main" id="{502EA777-DB5B-45D0-9B4D-C3E452C5848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9" name="正方形/長方形 688">
          <a:extLst>
            <a:ext uri="{FF2B5EF4-FFF2-40B4-BE49-F238E27FC236}">
              <a16:creationId xmlns:a16="http://schemas.microsoft.com/office/drawing/2014/main" id="{BA43A1D0-D29E-4545-B442-1D5D9C4C44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0" name="正方形/長方形 689">
          <a:extLst>
            <a:ext uri="{FF2B5EF4-FFF2-40B4-BE49-F238E27FC236}">
              <a16:creationId xmlns:a16="http://schemas.microsoft.com/office/drawing/2014/main" id="{C21DF2DD-C613-4F78-BDFE-0472E62CFED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1" name="正方形/長方形 690">
          <a:extLst>
            <a:ext uri="{FF2B5EF4-FFF2-40B4-BE49-F238E27FC236}">
              <a16:creationId xmlns:a16="http://schemas.microsoft.com/office/drawing/2014/main" id="{D5F4FBA6-B510-4D7D-8535-7C5360D433D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2" name="正方形/長方形 691">
          <a:extLst>
            <a:ext uri="{FF2B5EF4-FFF2-40B4-BE49-F238E27FC236}">
              <a16:creationId xmlns:a16="http://schemas.microsoft.com/office/drawing/2014/main" id="{A84A996C-E057-4F65-84AA-3DEB8ECF73A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3" name="正方形/長方形 692">
          <a:extLst>
            <a:ext uri="{FF2B5EF4-FFF2-40B4-BE49-F238E27FC236}">
              <a16:creationId xmlns:a16="http://schemas.microsoft.com/office/drawing/2014/main" id="{82CCE37E-16A2-485E-866C-28FF03984B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4" name="正方形/長方形 693">
          <a:extLst>
            <a:ext uri="{FF2B5EF4-FFF2-40B4-BE49-F238E27FC236}">
              <a16:creationId xmlns:a16="http://schemas.microsoft.com/office/drawing/2014/main" id="{8252E4C7-2FA9-4E50-98B0-BFA87AE7DFB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5" name="テキスト ボックス 694">
          <a:extLst>
            <a:ext uri="{FF2B5EF4-FFF2-40B4-BE49-F238E27FC236}">
              <a16:creationId xmlns:a16="http://schemas.microsoft.com/office/drawing/2014/main" id="{989AB597-8FFA-4C08-B7D4-BFA5EE0D2C4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6" name="直線コネクタ 695">
          <a:extLst>
            <a:ext uri="{FF2B5EF4-FFF2-40B4-BE49-F238E27FC236}">
              <a16:creationId xmlns:a16="http://schemas.microsoft.com/office/drawing/2014/main" id="{84047B0C-FA8A-4A7A-A7C1-1EB0A7F9B91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7" name="直線コネクタ 696">
          <a:extLst>
            <a:ext uri="{FF2B5EF4-FFF2-40B4-BE49-F238E27FC236}">
              <a16:creationId xmlns:a16="http://schemas.microsoft.com/office/drawing/2014/main" id="{80695BA8-3A86-4BBE-A318-83EB8752A3A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8" name="テキスト ボックス 697">
          <a:extLst>
            <a:ext uri="{FF2B5EF4-FFF2-40B4-BE49-F238E27FC236}">
              <a16:creationId xmlns:a16="http://schemas.microsoft.com/office/drawing/2014/main" id="{0F9307CE-847C-4F9C-B551-960B192ECB7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9" name="直線コネクタ 698">
          <a:extLst>
            <a:ext uri="{FF2B5EF4-FFF2-40B4-BE49-F238E27FC236}">
              <a16:creationId xmlns:a16="http://schemas.microsoft.com/office/drawing/2014/main" id="{3119B697-C1A1-430C-8F13-2FCF17AC57F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0" name="テキスト ボックス 699">
          <a:extLst>
            <a:ext uri="{FF2B5EF4-FFF2-40B4-BE49-F238E27FC236}">
              <a16:creationId xmlns:a16="http://schemas.microsoft.com/office/drawing/2014/main" id="{AFF84692-0AA6-456C-8555-35D55749C17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1" name="直線コネクタ 700">
          <a:extLst>
            <a:ext uri="{FF2B5EF4-FFF2-40B4-BE49-F238E27FC236}">
              <a16:creationId xmlns:a16="http://schemas.microsoft.com/office/drawing/2014/main" id="{05F66006-9551-4F15-9184-8C7934DD545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2" name="テキスト ボックス 701">
          <a:extLst>
            <a:ext uri="{FF2B5EF4-FFF2-40B4-BE49-F238E27FC236}">
              <a16:creationId xmlns:a16="http://schemas.microsoft.com/office/drawing/2014/main" id="{836336D7-28E9-4664-B60C-C667C15C9D5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3" name="直線コネクタ 702">
          <a:extLst>
            <a:ext uri="{FF2B5EF4-FFF2-40B4-BE49-F238E27FC236}">
              <a16:creationId xmlns:a16="http://schemas.microsoft.com/office/drawing/2014/main" id="{4BC62C97-0F92-4C41-95E2-586FBC53BC6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4" name="テキスト ボックス 703">
          <a:extLst>
            <a:ext uri="{FF2B5EF4-FFF2-40B4-BE49-F238E27FC236}">
              <a16:creationId xmlns:a16="http://schemas.microsoft.com/office/drawing/2014/main" id="{01687E16-920F-47CA-A1F3-A497B7D189E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5" name="直線コネクタ 704">
          <a:extLst>
            <a:ext uri="{FF2B5EF4-FFF2-40B4-BE49-F238E27FC236}">
              <a16:creationId xmlns:a16="http://schemas.microsoft.com/office/drawing/2014/main" id="{839803AB-6836-4234-8A64-C823FCFDBAF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6" name="テキスト ボックス 705">
          <a:extLst>
            <a:ext uri="{FF2B5EF4-FFF2-40B4-BE49-F238E27FC236}">
              <a16:creationId xmlns:a16="http://schemas.microsoft.com/office/drawing/2014/main" id="{3D0D31EE-8DE3-4E28-ADA2-64BB7046E16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7" name="直線コネクタ 706">
          <a:extLst>
            <a:ext uri="{FF2B5EF4-FFF2-40B4-BE49-F238E27FC236}">
              <a16:creationId xmlns:a16="http://schemas.microsoft.com/office/drawing/2014/main" id="{2F6ABDE8-D034-446D-BFC5-9BD66CB30F3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8" name="テキスト ボックス 707">
          <a:extLst>
            <a:ext uri="{FF2B5EF4-FFF2-40B4-BE49-F238E27FC236}">
              <a16:creationId xmlns:a16="http://schemas.microsoft.com/office/drawing/2014/main" id="{751AFF76-DD9E-4B9C-9D31-9305198B75F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9" name="【庁舎】&#10;一人当たり面積グラフ枠">
          <a:extLst>
            <a:ext uri="{FF2B5EF4-FFF2-40B4-BE49-F238E27FC236}">
              <a16:creationId xmlns:a16="http://schemas.microsoft.com/office/drawing/2014/main" id="{DD26479C-8398-410E-A086-FF1CD37793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10" name="直線コネクタ 709">
          <a:extLst>
            <a:ext uri="{FF2B5EF4-FFF2-40B4-BE49-F238E27FC236}">
              <a16:creationId xmlns:a16="http://schemas.microsoft.com/office/drawing/2014/main" id="{0C477C20-CAEE-474B-A9F1-43FB92772FEF}"/>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711" name="【庁舎】&#10;一人当たり面積最小値テキスト">
          <a:extLst>
            <a:ext uri="{FF2B5EF4-FFF2-40B4-BE49-F238E27FC236}">
              <a16:creationId xmlns:a16="http://schemas.microsoft.com/office/drawing/2014/main" id="{BFD8B73F-4C63-49FD-B01A-2682F2B5520C}"/>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712" name="直線コネクタ 711">
          <a:extLst>
            <a:ext uri="{FF2B5EF4-FFF2-40B4-BE49-F238E27FC236}">
              <a16:creationId xmlns:a16="http://schemas.microsoft.com/office/drawing/2014/main" id="{B329BF5C-B37B-4DF6-9FE9-BC1BC3363A60}"/>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13" name="【庁舎】&#10;一人当たり面積最大値テキスト">
          <a:extLst>
            <a:ext uri="{FF2B5EF4-FFF2-40B4-BE49-F238E27FC236}">
              <a16:creationId xmlns:a16="http://schemas.microsoft.com/office/drawing/2014/main" id="{88E955CC-E726-4196-8BC1-2309D37DDA23}"/>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14" name="直線コネクタ 713">
          <a:extLst>
            <a:ext uri="{FF2B5EF4-FFF2-40B4-BE49-F238E27FC236}">
              <a16:creationId xmlns:a16="http://schemas.microsoft.com/office/drawing/2014/main" id="{7FB67109-037E-4103-A67E-97000EEFBA7B}"/>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715" name="【庁舎】&#10;一人当たり面積平均値テキスト">
          <a:extLst>
            <a:ext uri="{FF2B5EF4-FFF2-40B4-BE49-F238E27FC236}">
              <a16:creationId xmlns:a16="http://schemas.microsoft.com/office/drawing/2014/main" id="{A791AE47-0D07-475D-9C1E-A3853B84CBBC}"/>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16" name="フローチャート: 判断 715">
          <a:extLst>
            <a:ext uri="{FF2B5EF4-FFF2-40B4-BE49-F238E27FC236}">
              <a16:creationId xmlns:a16="http://schemas.microsoft.com/office/drawing/2014/main" id="{ADFE419B-873B-455F-BC58-A20203597FD8}"/>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17" name="フローチャート: 判断 716">
          <a:extLst>
            <a:ext uri="{FF2B5EF4-FFF2-40B4-BE49-F238E27FC236}">
              <a16:creationId xmlns:a16="http://schemas.microsoft.com/office/drawing/2014/main" id="{08C714FC-96DA-45D6-AA85-0DDE99C04EC8}"/>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718" name="フローチャート: 判断 717">
          <a:extLst>
            <a:ext uri="{FF2B5EF4-FFF2-40B4-BE49-F238E27FC236}">
              <a16:creationId xmlns:a16="http://schemas.microsoft.com/office/drawing/2014/main" id="{99BD32DE-D56B-440E-82BE-2CC7A198CD4B}"/>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19" name="フローチャート: 判断 718">
          <a:extLst>
            <a:ext uri="{FF2B5EF4-FFF2-40B4-BE49-F238E27FC236}">
              <a16:creationId xmlns:a16="http://schemas.microsoft.com/office/drawing/2014/main" id="{8D2DDB7F-A447-423A-A5A2-A4C74C1BE965}"/>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720" name="フローチャート: 判断 719">
          <a:extLst>
            <a:ext uri="{FF2B5EF4-FFF2-40B4-BE49-F238E27FC236}">
              <a16:creationId xmlns:a16="http://schemas.microsoft.com/office/drawing/2014/main" id="{54E39461-4776-492D-A366-9968AA0CE291}"/>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510730E1-0D69-42DC-8A8F-9CB0E6BBF6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A22EE150-36E3-493E-A514-2455368D86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4DC37095-E06E-4B0E-8C58-1E318C91336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6E20BBF0-EF83-4C11-984E-75613BDADE6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F12D1DD5-364A-49B9-A944-8E08059139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55880</xdr:rowOff>
    </xdr:from>
    <xdr:to>
      <xdr:col>116</xdr:col>
      <xdr:colOff>114300</xdr:colOff>
      <xdr:row>106</xdr:row>
      <xdr:rowOff>157480</xdr:rowOff>
    </xdr:to>
    <xdr:sp macro="" textlink="">
      <xdr:nvSpPr>
        <xdr:cNvPr id="726" name="楕円 725">
          <a:extLst>
            <a:ext uri="{FF2B5EF4-FFF2-40B4-BE49-F238E27FC236}">
              <a16:creationId xmlns:a16="http://schemas.microsoft.com/office/drawing/2014/main" id="{9EC26377-19D0-4647-AAD9-02E582999D71}"/>
            </a:ext>
          </a:extLst>
        </xdr:cNvPr>
        <xdr:cNvSpPr/>
      </xdr:nvSpPr>
      <xdr:spPr>
        <a:xfrm>
          <a:off x="22110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34307</xdr:rowOff>
    </xdr:from>
    <xdr:ext cx="469744" cy="259045"/>
    <xdr:sp macro="" textlink="">
      <xdr:nvSpPr>
        <xdr:cNvPr id="727" name="【庁舎】&#10;一人当たり面積該当値テキスト">
          <a:extLst>
            <a:ext uri="{FF2B5EF4-FFF2-40B4-BE49-F238E27FC236}">
              <a16:creationId xmlns:a16="http://schemas.microsoft.com/office/drawing/2014/main" id="{1F370B44-E26C-434F-8E33-510CDB943136}"/>
            </a:ext>
          </a:extLst>
        </xdr:cNvPr>
        <xdr:cNvSpPr txBox="1"/>
      </xdr:nvSpPr>
      <xdr:spPr>
        <a:xfrm>
          <a:off x="22199600"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57786</xdr:rowOff>
    </xdr:from>
    <xdr:to>
      <xdr:col>112</xdr:col>
      <xdr:colOff>38100</xdr:colOff>
      <xdr:row>106</xdr:row>
      <xdr:rowOff>159386</xdr:rowOff>
    </xdr:to>
    <xdr:sp macro="" textlink="">
      <xdr:nvSpPr>
        <xdr:cNvPr id="728" name="楕円 727">
          <a:extLst>
            <a:ext uri="{FF2B5EF4-FFF2-40B4-BE49-F238E27FC236}">
              <a16:creationId xmlns:a16="http://schemas.microsoft.com/office/drawing/2014/main" id="{09354845-2891-4F7B-941D-65E587CE51EB}"/>
            </a:ext>
          </a:extLst>
        </xdr:cNvPr>
        <xdr:cNvSpPr/>
      </xdr:nvSpPr>
      <xdr:spPr>
        <a:xfrm>
          <a:off x="21272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106680</xdr:rowOff>
    </xdr:from>
    <xdr:to>
      <xdr:col>116</xdr:col>
      <xdr:colOff>63500</xdr:colOff>
      <xdr:row>106</xdr:row>
      <xdr:rowOff>108586</xdr:rowOff>
    </xdr:to>
    <xdr:cxnSp macro="">
      <xdr:nvCxnSpPr>
        <xdr:cNvPr id="729" name="直線コネクタ 728">
          <a:extLst>
            <a:ext uri="{FF2B5EF4-FFF2-40B4-BE49-F238E27FC236}">
              <a16:creationId xmlns:a16="http://schemas.microsoft.com/office/drawing/2014/main" id="{0EC61325-46AA-415A-8B25-A5607BB11A5F}"/>
            </a:ext>
          </a:extLst>
        </xdr:cNvPr>
        <xdr:cNvCxnSpPr/>
      </xdr:nvCxnSpPr>
      <xdr:spPr>
        <a:xfrm flipV="1">
          <a:off x="21323300" y="182803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57786</xdr:rowOff>
    </xdr:from>
    <xdr:to>
      <xdr:col>107</xdr:col>
      <xdr:colOff>101600</xdr:colOff>
      <xdr:row>106</xdr:row>
      <xdr:rowOff>159386</xdr:rowOff>
    </xdr:to>
    <xdr:sp macro="" textlink="">
      <xdr:nvSpPr>
        <xdr:cNvPr id="730" name="楕円 729">
          <a:extLst>
            <a:ext uri="{FF2B5EF4-FFF2-40B4-BE49-F238E27FC236}">
              <a16:creationId xmlns:a16="http://schemas.microsoft.com/office/drawing/2014/main" id="{98B88BD4-3D89-4224-B2D7-E91C2C26F918}"/>
            </a:ext>
          </a:extLst>
        </xdr:cNvPr>
        <xdr:cNvSpPr/>
      </xdr:nvSpPr>
      <xdr:spPr>
        <a:xfrm>
          <a:off x="20383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108586</xdr:rowOff>
    </xdr:from>
    <xdr:to>
      <xdr:col>111</xdr:col>
      <xdr:colOff>177800</xdr:colOff>
      <xdr:row>106</xdr:row>
      <xdr:rowOff>108586</xdr:rowOff>
    </xdr:to>
    <xdr:cxnSp macro="">
      <xdr:nvCxnSpPr>
        <xdr:cNvPr id="731" name="直線コネクタ 730">
          <a:extLst>
            <a:ext uri="{FF2B5EF4-FFF2-40B4-BE49-F238E27FC236}">
              <a16:creationId xmlns:a16="http://schemas.microsoft.com/office/drawing/2014/main" id="{2EBC09B3-6795-4FBC-B888-3BAE7E6F5656}"/>
            </a:ext>
          </a:extLst>
        </xdr:cNvPr>
        <xdr:cNvCxnSpPr/>
      </xdr:nvCxnSpPr>
      <xdr:spPr>
        <a:xfrm>
          <a:off x="20434300" y="18282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732" name="楕円 731">
          <a:extLst>
            <a:ext uri="{FF2B5EF4-FFF2-40B4-BE49-F238E27FC236}">
              <a16:creationId xmlns:a16="http://schemas.microsoft.com/office/drawing/2014/main" id="{EF9274E3-79C6-4122-8BAD-123F4C07AC31}"/>
            </a:ext>
          </a:extLst>
        </xdr:cNvPr>
        <xdr:cNvSpPr/>
      </xdr:nvSpPr>
      <xdr:spPr>
        <a:xfrm>
          <a:off x="19494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108586</xdr:rowOff>
    </xdr:from>
    <xdr:to>
      <xdr:col>107</xdr:col>
      <xdr:colOff>50800</xdr:colOff>
      <xdr:row>106</xdr:row>
      <xdr:rowOff>110489</xdr:rowOff>
    </xdr:to>
    <xdr:cxnSp macro="">
      <xdr:nvCxnSpPr>
        <xdr:cNvPr id="733" name="直線コネクタ 732">
          <a:extLst>
            <a:ext uri="{FF2B5EF4-FFF2-40B4-BE49-F238E27FC236}">
              <a16:creationId xmlns:a16="http://schemas.microsoft.com/office/drawing/2014/main" id="{DEFB664E-6480-4549-A462-8D9428E5FC93}"/>
            </a:ext>
          </a:extLst>
        </xdr:cNvPr>
        <xdr:cNvCxnSpPr/>
      </xdr:nvCxnSpPr>
      <xdr:spPr>
        <a:xfrm flipV="1">
          <a:off x="19545300" y="182822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61595</xdr:rowOff>
    </xdr:from>
    <xdr:to>
      <xdr:col>98</xdr:col>
      <xdr:colOff>38100</xdr:colOff>
      <xdr:row>106</xdr:row>
      <xdr:rowOff>163195</xdr:rowOff>
    </xdr:to>
    <xdr:sp macro="" textlink="">
      <xdr:nvSpPr>
        <xdr:cNvPr id="734" name="楕円 733">
          <a:extLst>
            <a:ext uri="{FF2B5EF4-FFF2-40B4-BE49-F238E27FC236}">
              <a16:creationId xmlns:a16="http://schemas.microsoft.com/office/drawing/2014/main" id="{972E06E3-F25B-4CCC-918D-BD394C711F85}"/>
            </a:ext>
          </a:extLst>
        </xdr:cNvPr>
        <xdr:cNvSpPr/>
      </xdr:nvSpPr>
      <xdr:spPr>
        <a:xfrm>
          <a:off x="18605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112395</xdr:rowOff>
    </xdr:to>
    <xdr:cxnSp macro="">
      <xdr:nvCxnSpPr>
        <xdr:cNvPr id="735" name="直線コネクタ 734">
          <a:extLst>
            <a:ext uri="{FF2B5EF4-FFF2-40B4-BE49-F238E27FC236}">
              <a16:creationId xmlns:a16="http://schemas.microsoft.com/office/drawing/2014/main" id="{628C19AE-2F85-4A8E-91F4-D60C976243E6}"/>
            </a:ext>
          </a:extLst>
        </xdr:cNvPr>
        <xdr:cNvCxnSpPr/>
      </xdr:nvCxnSpPr>
      <xdr:spPr>
        <a:xfrm flipV="1">
          <a:off x="18656300" y="182841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736" name="n_1aveValue【庁舎】&#10;一人当たり面積">
          <a:extLst>
            <a:ext uri="{FF2B5EF4-FFF2-40B4-BE49-F238E27FC236}">
              <a16:creationId xmlns:a16="http://schemas.microsoft.com/office/drawing/2014/main" id="{87F29A66-B97E-4B9A-B26E-45EAB34F633D}"/>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737" name="n_2aveValue【庁舎】&#10;一人当たり面積">
          <a:extLst>
            <a:ext uri="{FF2B5EF4-FFF2-40B4-BE49-F238E27FC236}">
              <a16:creationId xmlns:a16="http://schemas.microsoft.com/office/drawing/2014/main" id="{6420177B-F7BC-44D3-B0B7-E0869CEA03BB}"/>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38" name="n_3aveValue【庁舎】&#10;一人当たり面積">
          <a:extLst>
            <a:ext uri="{FF2B5EF4-FFF2-40B4-BE49-F238E27FC236}">
              <a16:creationId xmlns:a16="http://schemas.microsoft.com/office/drawing/2014/main" id="{5DC7B658-0E95-492C-989D-E127C6C215F2}"/>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739" name="n_4aveValue【庁舎】&#10;一人当たり面積">
          <a:extLst>
            <a:ext uri="{FF2B5EF4-FFF2-40B4-BE49-F238E27FC236}">
              <a16:creationId xmlns:a16="http://schemas.microsoft.com/office/drawing/2014/main" id="{5E174775-7685-4957-BE22-FE70587DDF59}"/>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150513</xdr:rowOff>
    </xdr:from>
    <xdr:ext cx="469744" cy="259045"/>
    <xdr:sp macro="" textlink="">
      <xdr:nvSpPr>
        <xdr:cNvPr id="740" name="n_1mainValue【庁舎】&#10;一人当たり面積">
          <a:extLst>
            <a:ext uri="{FF2B5EF4-FFF2-40B4-BE49-F238E27FC236}">
              <a16:creationId xmlns:a16="http://schemas.microsoft.com/office/drawing/2014/main" id="{A86688C2-7542-4AF4-891A-57F516E93008}"/>
            </a:ext>
          </a:extLst>
        </xdr:cNvPr>
        <xdr:cNvSpPr txBox="1"/>
      </xdr:nvSpPr>
      <xdr:spPr>
        <a:xfrm>
          <a:off x="21075727" y="183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150513</xdr:rowOff>
    </xdr:from>
    <xdr:ext cx="469744" cy="259045"/>
    <xdr:sp macro="" textlink="">
      <xdr:nvSpPr>
        <xdr:cNvPr id="741" name="n_2mainValue【庁舎】&#10;一人当たり面積">
          <a:extLst>
            <a:ext uri="{FF2B5EF4-FFF2-40B4-BE49-F238E27FC236}">
              <a16:creationId xmlns:a16="http://schemas.microsoft.com/office/drawing/2014/main" id="{CDAB8D13-B63E-44B0-858D-071677DDC5A9}"/>
            </a:ext>
          </a:extLst>
        </xdr:cNvPr>
        <xdr:cNvSpPr txBox="1"/>
      </xdr:nvSpPr>
      <xdr:spPr>
        <a:xfrm>
          <a:off x="20199427" y="183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42" name="n_3mainValue【庁舎】&#10;一人当たり面積">
          <a:extLst>
            <a:ext uri="{FF2B5EF4-FFF2-40B4-BE49-F238E27FC236}">
              <a16:creationId xmlns:a16="http://schemas.microsoft.com/office/drawing/2014/main" id="{EE954F45-6B69-4CA9-9085-48DAA4469479}"/>
            </a:ext>
          </a:extLst>
        </xdr:cNvPr>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154322</xdr:rowOff>
    </xdr:from>
    <xdr:ext cx="469744" cy="259045"/>
    <xdr:sp macro="" textlink="">
      <xdr:nvSpPr>
        <xdr:cNvPr id="743" name="n_4mainValue【庁舎】&#10;一人当たり面積">
          <a:extLst>
            <a:ext uri="{FF2B5EF4-FFF2-40B4-BE49-F238E27FC236}">
              <a16:creationId xmlns:a16="http://schemas.microsoft.com/office/drawing/2014/main" id="{629EF860-95CC-490E-BC68-B301111D19AD}"/>
            </a:ext>
          </a:extLst>
        </xdr:cNvPr>
        <xdr:cNvSpPr txBox="1"/>
      </xdr:nvSpPr>
      <xdr:spPr>
        <a:xfrm>
          <a:off x="18421427" y="1832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4" name="正方形/長方形 743">
          <a:extLst>
            <a:ext uri="{FF2B5EF4-FFF2-40B4-BE49-F238E27FC236}">
              <a16:creationId xmlns:a16="http://schemas.microsoft.com/office/drawing/2014/main" id="{7CD873AD-7D95-48BA-A79B-446162EB82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5" name="正方形/長方形 744">
          <a:extLst>
            <a:ext uri="{FF2B5EF4-FFF2-40B4-BE49-F238E27FC236}">
              <a16:creationId xmlns:a16="http://schemas.microsoft.com/office/drawing/2014/main" id="{BFDA6123-6D1E-4D6F-A32C-C2CED090AD1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6" name="テキスト ボックス 745">
          <a:extLst>
            <a:ext uri="{FF2B5EF4-FFF2-40B4-BE49-F238E27FC236}">
              <a16:creationId xmlns:a16="http://schemas.microsoft.com/office/drawing/2014/main" id="{01C7B5BF-677B-4706-85C7-07DE53C0B3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類似団体内平均値と比較して特に有形固定資産減価償却率が高くなっている施設は、福祉施設、一般廃棄物処理施設及び庁舎である。</a:t>
          </a:r>
        </a:p>
        <a:p>
          <a:r>
            <a:rPr kumimoji="1" lang="ja-JP" altLang="en-US" sz="1300">
              <a:latin typeface="ＭＳ Ｐゴシック" panose="020B0600070205080204" pitchFamily="50" charset="-128"/>
              <a:ea typeface="ＭＳ Ｐゴシック" panose="020B0600070205080204" pitchFamily="50" charset="-128"/>
            </a:rPr>
            <a:t>福祉施設については、昭和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年に建築され、築</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年以上が経過し、有形固定資産減価償却率が高くなっている。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一般廃棄物処理施設については、昭和</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年に建築され、築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年以上が経過し、有形固定資産減価償却率が高くなっている。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庁舎については、大部分が昭和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年～平成</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年の間に建築され、築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保健センターは平成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建設したため、類似団体内平均値を大幅に下回っているが、それ以外の施設については老朽化が進んでおり、個別施設計画を基に最適な配置の実現に向けて、統廃合や建物の長寿命化などを着実に進め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15692971</v>
      </c>
      <c r="BO4" s="384"/>
      <c r="BP4" s="384"/>
      <c r="BQ4" s="384"/>
      <c r="BR4" s="384"/>
      <c r="BS4" s="384"/>
      <c r="BT4" s="384"/>
      <c r="BU4" s="385"/>
      <c r="BV4" s="383">
        <v>15030941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4.4000000000000004</v>
      </c>
      <c r="CU4" s="390"/>
      <c r="CV4" s="390"/>
      <c r="CW4" s="390"/>
      <c r="CX4" s="390"/>
      <c r="CY4" s="390"/>
      <c r="CZ4" s="390"/>
      <c r="DA4" s="391"/>
      <c r="DB4" s="389">
        <v>6.2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15129524</v>
      </c>
      <c r="BO5" s="421"/>
      <c r="BP5" s="421"/>
      <c r="BQ5" s="421"/>
      <c r="BR5" s="421"/>
      <c r="BS5" s="421"/>
      <c r="BT5" s="421"/>
      <c r="BU5" s="422"/>
      <c r="BV5" s="420">
        <v>14361108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94.1</v>
      </c>
      <c r="CU5" s="418"/>
      <c r="CV5" s="418"/>
      <c r="CW5" s="418"/>
      <c r="CX5" s="418"/>
      <c r="CY5" s="418"/>
      <c r="CZ5" s="418"/>
      <c r="DA5" s="419"/>
      <c r="DB5" s="417">
        <v>95.3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563447</v>
      </c>
      <c r="BO6" s="421"/>
      <c r="BP6" s="421"/>
      <c r="BQ6" s="421"/>
      <c r="BR6" s="421"/>
      <c r="BS6" s="421"/>
      <c r="BT6" s="421"/>
      <c r="BU6" s="422"/>
      <c r="BV6" s="420">
        <v>669833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94.1</v>
      </c>
      <c r="CU6" s="458"/>
      <c r="CV6" s="458"/>
      <c r="CW6" s="458"/>
      <c r="CX6" s="458"/>
      <c r="CY6" s="458"/>
      <c r="CZ6" s="458"/>
      <c r="DA6" s="459"/>
      <c r="DB6" s="457">
        <v>95.3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154600</v>
      </c>
      <c r="BO7" s="421"/>
      <c r="BP7" s="421"/>
      <c r="BQ7" s="421"/>
      <c r="BR7" s="421"/>
      <c r="BS7" s="421"/>
      <c r="BT7" s="421"/>
      <c r="BU7" s="422"/>
      <c r="BV7" s="420">
        <v>111813</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9316215</v>
      </c>
      <c r="CU7" s="421"/>
      <c r="CV7" s="421"/>
      <c r="CW7" s="421"/>
      <c r="CX7" s="421"/>
      <c r="CY7" s="421"/>
      <c r="CZ7" s="421"/>
      <c r="DA7" s="422"/>
      <c r="DB7" s="420">
        <v>9004715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408847</v>
      </c>
      <c r="BO8" s="421"/>
      <c r="BP8" s="421"/>
      <c r="BQ8" s="421"/>
      <c r="BR8" s="421"/>
      <c r="BS8" s="421"/>
      <c r="BT8" s="421"/>
      <c r="BU8" s="422"/>
      <c r="BV8" s="420">
        <v>558020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0.97</v>
      </c>
      <c r="CU8" s="461"/>
      <c r="CV8" s="461"/>
      <c r="CW8" s="461"/>
      <c r="CX8" s="461"/>
      <c r="CY8" s="461"/>
      <c r="CZ8" s="461"/>
      <c r="DA8" s="462"/>
      <c r="DB8" s="460">
        <v>0.96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39869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-149173</v>
      </c>
      <c r="BO9" s="421"/>
      <c r="BP9" s="421"/>
      <c r="BQ9" s="421"/>
      <c r="BR9" s="421"/>
      <c r="BS9" s="421"/>
      <c r="BT9" s="421"/>
      <c r="BU9" s="422"/>
      <c r="BV9" s="420">
        <v>-133320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6.7</v>
      </c>
      <c r="CU9" s="418"/>
      <c r="CV9" s="418"/>
      <c r="CW9" s="418"/>
      <c r="CX9" s="418"/>
      <c r="CY9" s="418"/>
      <c r="CZ9" s="418"/>
      <c r="DA9" s="419"/>
      <c r="DB9" s="417">
        <v>6.8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40343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233835</v>
      </c>
      <c r="BO10" s="421"/>
      <c r="BP10" s="421"/>
      <c r="BQ10" s="421"/>
      <c r="BR10" s="421"/>
      <c r="BS10" s="421"/>
      <c r="BT10" s="421"/>
      <c r="BU10" s="422"/>
      <c r="BV10" s="420">
        <v>48664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39377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99479</v>
      </c>
      <c r="BO12" s="421"/>
      <c r="BP12" s="421"/>
      <c r="BQ12" s="421"/>
      <c r="BR12" s="421"/>
      <c r="BS12" s="421"/>
      <c r="BT12" s="421"/>
      <c r="BU12" s="422"/>
      <c r="BV12" s="420">
        <v>192581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35741</v>
      </c>
      <c r="S13" s="505"/>
      <c r="T13" s="505"/>
      <c r="U13" s="505"/>
      <c r="V13" s="506"/>
      <c r="W13" s="436" t="s">
        <v>131</v>
      </c>
      <c r="X13" s="437"/>
      <c r="Y13" s="437"/>
      <c r="Z13" s="437"/>
      <c r="AA13" s="437"/>
      <c r="AB13" s="427"/>
      <c r="AC13" s="471">
        <v>322</v>
      </c>
      <c r="AD13" s="472"/>
      <c r="AE13" s="472"/>
      <c r="AF13" s="472"/>
      <c r="AG13" s="514"/>
      <c r="AH13" s="471">
        <v>353</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-14817</v>
      </c>
      <c r="BO13" s="421"/>
      <c r="BP13" s="421"/>
      <c r="BQ13" s="421"/>
      <c r="BR13" s="421"/>
      <c r="BS13" s="421"/>
      <c r="BT13" s="421"/>
      <c r="BU13" s="422"/>
      <c r="BV13" s="420">
        <v>-277237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1.4</v>
      </c>
      <c r="CU13" s="418"/>
      <c r="CV13" s="418"/>
      <c r="CW13" s="418"/>
      <c r="CX13" s="418"/>
      <c r="CY13" s="418"/>
      <c r="CZ13" s="418"/>
      <c r="DA13" s="419"/>
      <c r="DB13" s="417">
        <v>0.8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39498</v>
      </c>
      <c r="S14" s="505"/>
      <c r="T14" s="505"/>
      <c r="U14" s="505"/>
      <c r="V14" s="506"/>
      <c r="W14" s="410"/>
      <c r="X14" s="411"/>
      <c r="Y14" s="411"/>
      <c r="Z14" s="411"/>
      <c r="AA14" s="411"/>
      <c r="AB14" s="400"/>
      <c r="AC14" s="507">
        <v>1.7</v>
      </c>
      <c r="AD14" s="508"/>
      <c r="AE14" s="508"/>
      <c r="AF14" s="508"/>
      <c r="AG14" s="509"/>
      <c r="AH14" s="507">
        <v>1.8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36106</v>
      </c>
      <c r="S15" s="505"/>
      <c r="T15" s="505"/>
      <c r="U15" s="505"/>
      <c r="V15" s="506"/>
      <c r="W15" s="436" t="s">
        <v>137</v>
      </c>
      <c r="X15" s="437"/>
      <c r="Y15" s="437"/>
      <c r="Z15" s="437"/>
      <c r="AA15" s="437"/>
      <c r="AB15" s="427"/>
      <c r="AC15" s="471">
        <v>7360</v>
      </c>
      <c r="AD15" s="472"/>
      <c r="AE15" s="472"/>
      <c r="AF15" s="472"/>
      <c r="AG15" s="514"/>
      <c r="AH15" s="471">
        <v>7747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7053289</v>
      </c>
      <c r="BO15" s="384"/>
      <c r="BP15" s="384"/>
      <c r="BQ15" s="384"/>
      <c r="BR15" s="384"/>
      <c r="BS15" s="384"/>
      <c r="BT15" s="384"/>
      <c r="BU15" s="385"/>
      <c r="BV15" s="383">
        <v>6891985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37.9</v>
      </c>
      <c r="AD16" s="508"/>
      <c r="AE16" s="508"/>
      <c r="AF16" s="508"/>
      <c r="AG16" s="509"/>
      <c r="AH16" s="507">
        <v>38.9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7324765</v>
      </c>
      <c r="BO16" s="421"/>
      <c r="BP16" s="421"/>
      <c r="BQ16" s="421"/>
      <c r="BR16" s="421"/>
      <c r="BS16" s="421"/>
      <c r="BT16" s="421"/>
      <c r="BU16" s="422"/>
      <c r="BV16" s="420">
        <v>7060705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11731</v>
      </c>
      <c r="AD17" s="472"/>
      <c r="AE17" s="472"/>
      <c r="AF17" s="472"/>
      <c r="AG17" s="514"/>
      <c r="AH17" s="471">
        <v>11828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9037256</v>
      </c>
      <c r="BO17" s="421"/>
      <c r="BP17" s="421"/>
      <c r="BQ17" s="421"/>
      <c r="BR17" s="421"/>
      <c r="BS17" s="421"/>
      <c r="BT17" s="421"/>
      <c r="BU17" s="422"/>
      <c r="BV17" s="420">
        <v>8818867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34.28</v>
      </c>
      <c r="M18" s="544"/>
      <c r="N18" s="544"/>
      <c r="O18" s="544"/>
      <c r="P18" s="544"/>
      <c r="Q18" s="544"/>
      <c r="R18" s="545"/>
      <c r="S18" s="545"/>
      <c r="T18" s="545"/>
      <c r="U18" s="545"/>
      <c r="V18" s="546"/>
      <c r="W18" s="438"/>
      <c r="X18" s="439"/>
      <c r="Y18" s="439"/>
      <c r="Z18" s="439"/>
      <c r="AA18" s="439"/>
      <c r="AB18" s="430"/>
      <c r="AC18" s="547">
        <v>60.4</v>
      </c>
      <c r="AD18" s="548"/>
      <c r="AE18" s="548"/>
      <c r="AF18" s="548"/>
      <c r="AG18" s="549"/>
      <c r="AH18" s="547">
        <v>59.4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8941244</v>
      </c>
      <c r="BO18" s="421"/>
      <c r="BP18" s="421"/>
      <c r="BQ18" s="421"/>
      <c r="BR18" s="421"/>
      <c r="BS18" s="421"/>
      <c r="BT18" s="421"/>
      <c r="BU18" s="422"/>
      <c r="BV18" s="420">
        <v>8616629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1163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11808357</v>
      </c>
      <c r="BO19" s="421"/>
      <c r="BP19" s="421"/>
      <c r="BQ19" s="421"/>
      <c r="BR19" s="421"/>
      <c r="BS19" s="421"/>
      <c r="BT19" s="421"/>
      <c r="BU19" s="422"/>
      <c r="BV19" s="420">
        <v>11092554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17099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5550421</v>
      </c>
      <c r="BO22" s="384"/>
      <c r="BP22" s="384"/>
      <c r="BQ22" s="384"/>
      <c r="BR22" s="384"/>
      <c r="BS22" s="384"/>
      <c r="BT22" s="384"/>
      <c r="BU22" s="385"/>
      <c r="BV22" s="383">
        <v>5990797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3811487</v>
      </c>
      <c r="BO23" s="421"/>
      <c r="BP23" s="421"/>
      <c r="BQ23" s="421"/>
      <c r="BR23" s="421"/>
      <c r="BS23" s="421"/>
      <c r="BT23" s="421"/>
      <c r="BU23" s="422"/>
      <c r="BV23" s="420">
        <v>4349970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8320</v>
      </c>
      <c r="R24" s="472"/>
      <c r="S24" s="472"/>
      <c r="T24" s="472"/>
      <c r="U24" s="472"/>
      <c r="V24" s="514"/>
      <c r="W24" s="566"/>
      <c r="X24" s="567"/>
      <c r="Y24" s="568"/>
      <c r="Z24" s="470" t="s">
        <v>162</v>
      </c>
      <c r="AA24" s="450"/>
      <c r="AB24" s="450"/>
      <c r="AC24" s="450"/>
      <c r="AD24" s="450"/>
      <c r="AE24" s="450"/>
      <c r="AF24" s="450"/>
      <c r="AG24" s="451"/>
      <c r="AH24" s="471">
        <v>328</v>
      </c>
      <c r="AI24" s="472"/>
      <c r="AJ24" s="472"/>
      <c r="AK24" s="472"/>
      <c r="AL24" s="514"/>
      <c r="AM24" s="471">
        <v>1010240</v>
      </c>
      <c r="AN24" s="472"/>
      <c r="AO24" s="472"/>
      <c r="AP24" s="472"/>
      <c r="AQ24" s="472"/>
      <c r="AR24" s="514"/>
      <c r="AS24" s="471">
        <v>3080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3813515</v>
      </c>
      <c r="BO24" s="421"/>
      <c r="BP24" s="421"/>
      <c r="BQ24" s="421"/>
      <c r="BR24" s="421"/>
      <c r="BS24" s="421"/>
      <c r="BT24" s="421"/>
      <c r="BU24" s="422"/>
      <c r="BV24" s="420">
        <v>4008904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6800</v>
      </c>
      <c r="R25" s="472"/>
      <c r="S25" s="472"/>
      <c r="T25" s="472"/>
      <c r="U25" s="472"/>
      <c r="V25" s="514"/>
      <c r="W25" s="566"/>
      <c r="X25" s="567"/>
      <c r="Y25" s="568"/>
      <c r="Z25" s="470" t="s">
        <v>165</v>
      </c>
      <c r="AA25" s="450"/>
      <c r="AB25" s="450"/>
      <c r="AC25" s="450"/>
      <c r="AD25" s="450"/>
      <c r="AE25" s="450"/>
      <c r="AF25" s="450"/>
      <c r="AG25" s="451"/>
      <c r="AH25" s="471">
        <v>67</v>
      </c>
      <c r="AI25" s="472"/>
      <c r="AJ25" s="472"/>
      <c r="AK25" s="472"/>
      <c r="AL25" s="514"/>
      <c r="AM25" s="471">
        <v>206293</v>
      </c>
      <c r="AN25" s="472"/>
      <c r="AO25" s="472"/>
      <c r="AP25" s="472"/>
      <c r="AQ25" s="472"/>
      <c r="AR25" s="514"/>
      <c r="AS25" s="471">
        <v>3079</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17171</v>
      </c>
      <c r="BO25" s="384"/>
      <c r="BP25" s="384"/>
      <c r="BQ25" s="384"/>
      <c r="BR25" s="384"/>
      <c r="BS25" s="384"/>
      <c r="BT25" s="384"/>
      <c r="BU25" s="385"/>
      <c r="BV25" s="383">
        <v>8760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6190</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30370</v>
      </c>
      <c r="AN26" s="472"/>
      <c r="AO26" s="472"/>
      <c r="AP26" s="472"/>
      <c r="AQ26" s="472"/>
      <c r="AR26" s="514"/>
      <c r="AS26" s="471">
        <v>3037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4450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14644</v>
      </c>
      <c r="AN27" s="472"/>
      <c r="AO27" s="472"/>
      <c r="AP27" s="472"/>
      <c r="AQ27" s="472"/>
      <c r="AR27" s="514"/>
      <c r="AS27" s="471">
        <v>3661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3720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1423927</v>
      </c>
      <c r="BO28" s="384"/>
      <c r="BP28" s="384"/>
      <c r="BQ28" s="384"/>
      <c r="BR28" s="384"/>
      <c r="BS28" s="384"/>
      <c r="BT28" s="384"/>
      <c r="BU28" s="385"/>
      <c r="BV28" s="383">
        <v>1289571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3400</v>
      </c>
      <c r="R29" s="472"/>
      <c r="S29" s="472"/>
      <c r="T29" s="472"/>
      <c r="U29" s="472"/>
      <c r="V29" s="514"/>
      <c r="W29" s="569"/>
      <c r="X29" s="570"/>
      <c r="Y29" s="571"/>
      <c r="Z29" s="470" t="s">
        <v>177</v>
      </c>
      <c r="AA29" s="450"/>
      <c r="AB29" s="450"/>
      <c r="AC29" s="450"/>
      <c r="AD29" s="450"/>
      <c r="AE29" s="450"/>
      <c r="AF29" s="450"/>
      <c r="AG29" s="451"/>
      <c r="AH29" s="471">
        <v>332</v>
      </c>
      <c r="AI29" s="472"/>
      <c r="AJ29" s="472"/>
      <c r="AK29" s="472"/>
      <c r="AL29" s="514"/>
      <c r="AM29" s="471">
        <v>1024884</v>
      </c>
      <c r="AN29" s="472"/>
      <c r="AO29" s="472"/>
      <c r="AP29" s="472"/>
      <c r="AQ29" s="472"/>
      <c r="AR29" s="514"/>
      <c r="AS29" s="471">
        <v>3087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1514239</v>
      </c>
      <c r="BO30" s="540"/>
      <c r="BP30" s="540"/>
      <c r="BQ30" s="540"/>
      <c r="BR30" s="540"/>
      <c r="BS30" s="540"/>
      <c r="BT30" s="540"/>
      <c r="BU30" s="541"/>
      <c r="BV30" s="539">
        <v>1383457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神奈川県市町村職員退職手当組合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愛川町土地開発公社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神奈川県後期高齢者医療広域連合（一般会計）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神奈川県後期高齢者医療広域連合（特別会計）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神奈川県町村情報システム共同事業組合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厚木愛甲環境施設組合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P7sVabo47lWW4ZWyeW8sbJadvDPgVpuI34jiFqgcYdszR223oeXrXVc9D4qq9DhoUNyRaWx5DKNy3iGhNpP6A==" saltValue="kVkBMRU/oPE0STiAgs1I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7902846</v>
      </c>
      <c r="S5" s="626"/>
      <c r="T5" s="626"/>
      <c r="U5" s="626"/>
      <c r="V5" s="626"/>
      <c r="W5" s="626"/>
      <c r="X5" s="626"/>
      <c r="Y5" s="627"/>
      <c r="Z5" s="628">
        <v>50.4</v>
      </c>
      <c r="AA5" s="628"/>
      <c r="AB5" s="628"/>
      <c r="AC5" s="628"/>
      <c r="AD5" s="629">
        <v>7420044</v>
      </c>
      <c r="AE5" s="629"/>
      <c r="AF5" s="629"/>
      <c r="AG5" s="629"/>
      <c r="AH5" s="629"/>
      <c r="AI5" s="629"/>
      <c r="AJ5" s="629"/>
      <c r="AK5" s="629"/>
      <c r="AL5" s="630">
        <v>78.099999999999994</v>
      </c>
      <c r="AM5" s="631"/>
      <c r="AN5" s="631"/>
      <c r="AO5" s="632"/>
      <c r="AP5" s="622" t="s">
        <v>216</v>
      </c>
      <c r="AQ5" s="623"/>
      <c r="AR5" s="623"/>
      <c r="AS5" s="623"/>
      <c r="AT5" s="623"/>
      <c r="AU5" s="623"/>
      <c r="AV5" s="623"/>
      <c r="AW5" s="623"/>
      <c r="AX5" s="623"/>
      <c r="AY5" s="623"/>
      <c r="AZ5" s="623"/>
      <c r="BA5" s="623"/>
      <c r="BB5" s="623"/>
      <c r="BC5" s="623"/>
      <c r="BD5" s="623"/>
      <c r="BE5" s="623"/>
      <c r="BF5" s="624"/>
      <c r="BG5" s="636">
        <v>7420045</v>
      </c>
      <c r="BH5" s="637"/>
      <c r="BI5" s="637"/>
      <c r="BJ5" s="637"/>
      <c r="BK5" s="637"/>
      <c r="BL5" s="637"/>
      <c r="BM5" s="637"/>
      <c r="BN5" s="638"/>
      <c r="BO5" s="639">
        <v>93.9</v>
      </c>
      <c r="BP5" s="639"/>
      <c r="BQ5" s="639"/>
      <c r="BR5" s="639"/>
      <c r="BS5" s="640">
        <v>76434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120209</v>
      </c>
      <c r="S6" s="637"/>
      <c r="T6" s="637"/>
      <c r="U6" s="637"/>
      <c r="V6" s="637"/>
      <c r="W6" s="637"/>
      <c r="X6" s="637"/>
      <c r="Y6" s="638"/>
      <c r="Z6" s="639">
        <v>0.8</v>
      </c>
      <c r="AA6" s="639"/>
      <c r="AB6" s="639"/>
      <c r="AC6" s="639"/>
      <c r="AD6" s="640">
        <v>120209</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7420045</v>
      </c>
      <c r="BH6" s="637"/>
      <c r="BI6" s="637"/>
      <c r="BJ6" s="637"/>
      <c r="BK6" s="637"/>
      <c r="BL6" s="637"/>
      <c r="BM6" s="637"/>
      <c r="BN6" s="638"/>
      <c r="BO6" s="639">
        <v>93.9</v>
      </c>
      <c r="BP6" s="639"/>
      <c r="BQ6" s="639"/>
      <c r="BR6" s="639"/>
      <c r="BS6" s="640">
        <v>76434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153120</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152918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2306</v>
      </c>
      <c r="S7" s="637"/>
      <c r="T7" s="637"/>
      <c r="U7" s="637"/>
      <c r="V7" s="637"/>
      <c r="W7" s="637"/>
      <c r="X7" s="637"/>
      <c r="Y7" s="638"/>
      <c r="Z7" s="639">
        <v>0</v>
      </c>
      <c r="AA7" s="639"/>
      <c r="AB7" s="639"/>
      <c r="AC7" s="639"/>
      <c r="AD7" s="640">
        <v>2306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2503331</v>
      </c>
      <c r="BH7" s="637"/>
      <c r="BI7" s="637"/>
      <c r="BJ7" s="637"/>
      <c r="BK7" s="637"/>
      <c r="BL7" s="637"/>
      <c r="BM7" s="637"/>
      <c r="BN7" s="638"/>
      <c r="BO7" s="639">
        <v>31.7</v>
      </c>
      <c r="BP7" s="639"/>
      <c r="BQ7" s="639"/>
      <c r="BR7" s="639"/>
      <c r="BS7" s="640">
        <v>76434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2065267</v>
      </c>
      <c r="CS7" s="637"/>
      <c r="CT7" s="637"/>
      <c r="CU7" s="637"/>
      <c r="CV7" s="637"/>
      <c r="CW7" s="637"/>
      <c r="CX7" s="637"/>
      <c r="CY7" s="638"/>
      <c r="CZ7" s="639">
        <v>13.7</v>
      </c>
      <c r="DA7" s="639"/>
      <c r="DB7" s="639"/>
      <c r="DC7" s="639"/>
      <c r="DD7" s="645">
        <v>161178</v>
      </c>
      <c r="DE7" s="637"/>
      <c r="DF7" s="637"/>
      <c r="DG7" s="637"/>
      <c r="DH7" s="637"/>
      <c r="DI7" s="637"/>
      <c r="DJ7" s="637"/>
      <c r="DK7" s="637"/>
      <c r="DL7" s="637"/>
      <c r="DM7" s="637"/>
      <c r="DN7" s="637"/>
      <c r="DO7" s="637"/>
      <c r="DP7" s="638"/>
      <c r="DQ7" s="645">
        <v>1786372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52660</v>
      </c>
      <c r="S8" s="637"/>
      <c r="T8" s="637"/>
      <c r="U8" s="637"/>
      <c r="V8" s="637"/>
      <c r="W8" s="637"/>
      <c r="X8" s="637"/>
      <c r="Y8" s="638"/>
      <c r="Z8" s="639">
        <v>0.3</v>
      </c>
      <c r="AA8" s="639"/>
      <c r="AB8" s="639"/>
      <c r="AC8" s="639"/>
      <c r="AD8" s="640">
        <v>52660</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73370</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6088005</v>
      </c>
      <c r="CS8" s="637"/>
      <c r="CT8" s="637"/>
      <c r="CU8" s="637"/>
      <c r="CV8" s="637"/>
      <c r="CW8" s="637"/>
      <c r="CX8" s="637"/>
      <c r="CY8" s="638"/>
      <c r="CZ8" s="639">
        <v>40.200000000000003</v>
      </c>
      <c r="DA8" s="639"/>
      <c r="DB8" s="639"/>
      <c r="DC8" s="639"/>
      <c r="DD8" s="645">
        <v>42737</v>
      </c>
      <c r="DE8" s="637"/>
      <c r="DF8" s="637"/>
      <c r="DG8" s="637"/>
      <c r="DH8" s="637"/>
      <c r="DI8" s="637"/>
      <c r="DJ8" s="637"/>
      <c r="DK8" s="637"/>
      <c r="DL8" s="637"/>
      <c r="DM8" s="637"/>
      <c r="DN8" s="637"/>
      <c r="DO8" s="637"/>
      <c r="DP8" s="638"/>
      <c r="DQ8" s="645">
        <v>3769321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75364</v>
      </c>
      <c r="S9" s="637"/>
      <c r="T9" s="637"/>
      <c r="U9" s="637"/>
      <c r="V9" s="637"/>
      <c r="W9" s="637"/>
      <c r="X9" s="637"/>
      <c r="Y9" s="638"/>
      <c r="Z9" s="639">
        <v>0.5</v>
      </c>
      <c r="AA9" s="639"/>
      <c r="AB9" s="639"/>
      <c r="AC9" s="639"/>
      <c r="AD9" s="640">
        <v>75364</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1828189</v>
      </c>
      <c r="BH9" s="637"/>
      <c r="BI9" s="637"/>
      <c r="BJ9" s="637"/>
      <c r="BK9" s="637"/>
      <c r="BL9" s="637"/>
      <c r="BM9" s="637"/>
      <c r="BN9" s="638"/>
      <c r="BO9" s="639">
        <v>23.1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1503941</v>
      </c>
      <c r="CS9" s="637"/>
      <c r="CT9" s="637"/>
      <c r="CU9" s="637"/>
      <c r="CV9" s="637"/>
      <c r="CW9" s="637"/>
      <c r="CX9" s="637"/>
      <c r="CY9" s="638"/>
      <c r="CZ9" s="639">
        <v>9.9</v>
      </c>
      <c r="DA9" s="639"/>
      <c r="DB9" s="639"/>
      <c r="DC9" s="639"/>
      <c r="DD9" s="645">
        <v>19419</v>
      </c>
      <c r="DE9" s="637"/>
      <c r="DF9" s="637"/>
      <c r="DG9" s="637"/>
      <c r="DH9" s="637"/>
      <c r="DI9" s="637"/>
      <c r="DJ9" s="637"/>
      <c r="DK9" s="637"/>
      <c r="DL9" s="637"/>
      <c r="DM9" s="637"/>
      <c r="DN9" s="637"/>
      <c r="DO9" s="637"/>
      <c r="DP9" s="638"/>
      <c r="DQ9" s="645">
        <v>1245453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173738</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159551</v>
      </c>
      <c r="CS10" s="637"/>
      <c r="CT10" s="637"/>
      <c r="CU10" s="637"/>
      <c r="CV10" s="637"/>
      <c r="CW10" s="637"/>
      <c r="CX10" s="637"/>
      <c r="CY10" s="638"/>
      <c r="CZ10" s="639">
        <v>1.1000000000000001</v>
      </c>
      <c r="DA10" s="639"/>
      <c r="DB10" s="639"/>
      <c r="DC10" s="639"/>
      <c r="DD10" s="645" t="s">
        <v>122</v>
      </c>
      <c r="DE10" s="637"/>
      <c r="DF10" s="637"/>
      <c r="DG10" s="637"/>
      <c r="DH10" s="637"/>
      <c r="DI10" s="637"/>
      <c r="DJ10" s="637"/>
      <c r="DK10" s="637"/>
      <c r="DL10" s="637"/>
      <c r="DM10" s="637"/>
      <c r="DN10" s="637"/>
      <c r="DO10" s="637"/>
      <c r="DP10" s="638"/>
      <c r="DQ10" s="645">
        <v>25551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1071285</v>
      </c>
      <c r="S11" s="637"/>
      <c r="T11" s="637"/>
      <c r="U11" s="637"/>
      <c r="V11" s="637"/>
      <c r="W11" s="637"/>
      <c r="X11" s="637"/>
      <c r="Y11" s="638"/>
      <c r="Z11" s="641">
        <v>6.8</v>
      </c>
      <c r="AA11" s="642"/>
      <c r="AB11" s="642"/>
      <c r="AC11" s="648"/>
      <c r="AD11" s="645">
        <v>1071285</v>
      </c>
      <c r="AE11" s="637"/>
      <c r="AF11" s="637"/>
      <c r="AG11" s="637"/>
      <c r="AH11" s="637"/>
      <c r="AI11" s="637"/>
      <c r="AJ11" s="637"/>
      <c r="AK11" s="638"/>
      <c r="AL11" s="641">
        <v>11.3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428034</v>
      </c>
      <c r="BH11" s="637"/>
      <c r="BI11" s="637"/>
      <c r="BJ11" s="637"/>
      <c r="BK11" s="637"/>
      <c r="BL11" s="637"/>
      <c r="BM11" s="637"/>
      <c r="BN11" s="638"/>
      <c r="BO11" s="639">
        <v>5.4</v>
      </c>
      <c r="BP11" s="639"/>
      <c r="BQ11" s="639"/>
      <c r="BR11" s="639"/>
      <c r="BS11" s="640">
        <v>76434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174124</v>
      </c>
      <c r="CS11" s="637"/>
      <c r="CT11" s="637"/>
      <c r="CU11" s="637"/>
      <c r="CV11" s="637"/>
      <c r="CW11" s="637"/>
      <c r="CX11" s="637"/>
      <c r="CY11" s="638"/>
      <c r="CZ11" s="639">
        <v>1.2</v>
      </c>
      <c r="DA11" s="639"/>
      <c r="DB11" s="639"/>
      <c r="DC11" s="639"/>
      <c r="DD11" s="645">
        <v>21455</v>
      </c>
      <c r="DE11" s="637"/>
      <c r="DF11" s="637"/>
      <c r="DG11" s="637"/>
      <c r="DH11" s="637"/>
      <c r="DI11" s="637"/>
      <c r="DJ11" s="637"/>
      <c r="DK11" s="637"/>
      <c r="DL11" s="637"/>
      <c r="DM11" s="637"/>
      <c r="DN11" s="637"/>
      <c r="DO11" s="637"/>
      <c r="DP11" s="638"/>
      <c r="DQ11" s="645">
        <v>107008</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39312</v>
      </c>
      <c r="S12" s="637"/>
      <c r="T12" s="637"/>
      <c r="U12" s="637"/>
      <c r="V12" s="637"/>
      <c r="W12" s="637"/>
      <c r="X12" s="637"/>
      <c r="Y12" s="638"/>
      <c r="Z12" s="639">
        <v>0.3</v>
      </c>
      <c r="AA12" s="639"/>
      <c r="AB12" s="639"/>
      <c r="AC12" s="639"/>
      <c r="AD12" s="640">
        <v>39312</v>
      </c>
      <c r="AE12" s="640"/>
      <c r="AF12" s="640"/>
      <c r="AG12" s="640"/>
      <c r="AH12" s="640"/>
      <c r="AI12" s="640"/>
      <c r="AJ12" s="640"/>
      <c r="AK12" s="640"/>
      <c r="AL12" s="641">
        <v>0.4</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4375246</v>
      </c>
      <c r="BH12" s="637"/>
      <c r="BI12" s="637"/>
      <c r="BJ12" s="637"/>
      <c r="BK12" s="637"/>
      <c r="BL12" s="637"/>
      <c r="BM12" s="637"/>
      <c r="BN12" s="638"/>
      <c r="BO12" s="639">
        <v>55.4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146466</v>
      </c>
      <c r="CS12" s="637"/>
      <c r="CT12" s="637"/>
      <c r="CU12" s="637"/>
      <c r="CV12" s="637"/>
      <c r="CW12" s="637"/>
      <c r="CX12" s="637"/>
      <c r="CY12" s="638"/>
      <c r="CZ12" s="639">
        <v>1</v>
      </c>
      <c r="DA12" s="639"/>
      <c r="DB12" s="639"/>
      <c r="DC12" s="639"/>
      <c r="DD12" s="645" t="s">
        <v>122</v>
      </c>
      <c r="DE12" s="637"/>
      <c r="DF12" s="637"/>
      <c r="DG12" s="637"/>
      <c r="DH12" s="637"/>
      <c r="DI12" s="637"/>
      <c r="DJ12" s="637"/>
      <c r="DK12" s="637"/>
      <c r="DL12" s="637"/>
      <c r="DM12" s="637"/>
      <c r="DN12" s="637"/>
      <c r="DO12" s="637"/>
      <c r="DP12" s="638"/>
      <c r="DQ12" s="645">
        <v>95905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4182941</v>
      </c>
      <c r="BH13" s="637"/>
      <c r="BI13" s="637"/>
      <c r="BJ13" s="637"/>
      <c r="BK13" s="637"/>
      <c r="BL13" s="637"/>
      <c r="BM13" s="637"/>
      <c r="BN13" s="638"/>
      <c r="BO13" s="639">
        <v>52.9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1376370</v>
      </c>
      <c r="CS13" s="637"/>
      <c r="CT13" s="637"/>
      <c r="CU13" s="637"/>
      <c r="CV13" s="637"/>
      <c r="CW13" s="637"/>
      <c r="CX13" s="637"/>
      <c r="CY13" s="638"/>
      <c r="CZ13" s="639">
        <v>9.1</v>
      </c>
      <c r="DA13" s="639"/>
      <c r="DB13" s="639"/>
      <c r="DC13" s="639"/>
      <c r="DD13" s="645">
        <v>524866</v>
      </c>
      <c r="DE13" s="637"/>
      <c r="DF13" s="637"/>
      <c r="DG13" s="637"/>
      <c r="DH13" s="637"/>
      <c r="DI13" s="637"/>
      <c r="DJ13" s="637"/>
      <c r="DK13" s="637"/>
      <c r="DL13" s="637"/>
      <c r="DM13" s="637"/>
      <c r="DN13" s="637"/>
      <c r="DO13" s="637"/>
      <c r="DP13" s="638"/>
      <c r="DQ13" s="645">
        <v>1008435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158448</v>
      </c>
      <c r="BH14" s="637"/>
      <c r="BI14" s="637"/>
      <c r="BJ14" s="637"/>
      <c r="BK14" s="637"/>
      <c r="BL14" s="637"/>
      <c r="BM14" s="637"/>
      <c r="BN14" s="638"/>
      <c r="BO14" s="639">
        <v>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787791</v>
      </c>
      <c r="CS14" s="637"/>
      <c r="CT14" s="637"/>
      <c r="CU14" s="637"/>
      <c r="CV14" s="637"/>
      <c r="CW14" s="637"/>
      <c r="CX14" s="637"/>
      <c r="CY14" s="638"/>
      <c r="CZ14" s="639">
        <v>5.2</v>
      </c>
      <c r="DA14" s="639"/>
      <c r="DB14" s="639"/>
      <c r="DC14" s="639"/>
      <c r="DD14" s="645">
        <v>29829</v>
      </c>
      <c r="DE14" s="637"/>
      <c r="DF14" s="637"/>
      <c r="DG14" s="637"/>
      <c r="DH14" s="637"/>
      <c r="DI14" s="637"/>
      <c r="DJ14" s="637"/>
      <c r="DK14" s="637"/>
      <c r="DL14" s="637"/>
      <c r="DM14" s="637"/>
      <c r="DN14" s="637"/>
      <c r="DO14" s="637"/>
      <c r="DP14" s="638"/>
      <c r="DQ14" s="645">
        <v>743630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33170</v>
      </c>
      <c r="S15" s="637"/>
      <c r="T15" s="637"/>
      <c r="U15" s="637"/>
      <c r="V15" s="637"/>
      <c r="W15" s="637"/>
      <c r="X15" s="637"/>
      <c r="Y15" s="638"/>
      <c r="Z15" s="639">
        <v>0.2</v>
      </c>
      <c r="AA15" s="639"/>
      <c r="AB15" s="639"/>
      <c r="AC15" s="639"/>
      <c r="AD15" s="640">
        <v>33170</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383020</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1872633</v>
      </c>
      <c r="CS15" s="637"/>
      <c r="CT15" s="637"/>
      <c r="CU15" s="637"/>
      <c r="CV15" s="637"/>
      <c r="CW15" s="637"/>
      <c r="CX15" s="637"/>
      <c r="CY15" s="638"/>
      <c r="CZ15" s="639">
        <v>12.4</v>
      </c>
      <c r="DA15" s="639"/>
      <c r="DB15" s="639"/>
      <c r="DC15" s="639"/>
      <c r="DD15" s="645">
        <v>70450</v>
      </c>
      <c r="DE15" s="637"/>
      <c r="DF15" s="637"/>
      <c r="DG15" s="637"/>
      <c r="DH15" s="637"/>
      <c r="DI15" s="637"/>
      <c r="DJ15" s="637"/>
      <c r="DK15" s="637"/>
      <c r="DL15" s="637"/>
      <c r="DM15" s="637"/>
      <c r="DN15" s="637"/>
      <c r="DO15" s="637"/>
      <c r="DP15" s="638"/>
      <c r="DQ15" s="645">
        <v>1519747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153227</v>
      </c>
      <c r="S16" s="637"/>
      <c r="T16" s="637"/>
      <c r="U16" s="637"/>
      <c r="V16" s="637"/>
      <c r="W16" s="637"/>
      <c r="X16" s="637"/>
      <c r="Y16" s="638"/>
      <c r="Z16" s="639">
        <v>1</v>
      </c>
      <c r="AA16" s="639"/>
      <c r="AB16" s="639"/>
      <c r="AC16" s="639"/>
      <c r="AD16" s="640">
        <v>153227</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3313</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3313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222317</v>
      </c>
      <c r="S17" s="637"/>
      <c r="T17" s="637"/>
      <c r="U17" s="637"/>
      <c r="V17" s="637"/>
      <c r="W17" s="637"/>
      <c r="X17" s="637"/>
      <c r="Y17" s="638"/>
      <c r="Z17" s="639">
        <v>1.4</v>
      </c>
      <c r="AA17" s="639"/>
      <c r="AB17" s="639"/>
      <c r="AC17" s="639"/>
      <c r="AD17" s="640">
        <v>222317</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798943</v>
      </c>
      <c r="CS17" s="637"/>
      <c r="CT17" s="637"/>
      <c r="CU17" s="637"/>
      <c r="CV17" s="637"/>
      <c r="CW17" s="637"/>
      <c r="CX17" s="637"/>
      <c r="CY17" s="638"/>
      <c r="CZ17" s="639">
        <v>5.3</v>
      </c>
      <c r="DA17" s="639"/>
      <c r="DB17" s="639"/>
      <c r="DC17" s="639"/>
      <c r="DD17" s="645" t="s">
        <v>122</v>
      </c>
      <c r="DE17" s="637"/>
      <c r="DF17" s="637"/>
      <c r="DG17" s="637"/>
      <c r="DH17" s="637"/>
      <c r="DI17" s="637"/>
      <c r="DJ17" s="637"/>
      <c r="DK17" s="637"/>
      <c r="DL17" s="637"/>
      <c r="DM17" s="637"/>
      <c r="DN17" s="637"/>
      <c r="DO17" s="637"/>
      <c r="DP17" s="638"/>
      <c r="DQ17" s="645">
        <v>787257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40695</v>
      </c>
      <c r="S18" s="637"/>
      <c r="T18" s="637"/>
      <c r="U18" s="637"/>
      <c r="V18" s="637"/>
      <c r="W18" s="637"/>
      <c r="X18" s="637"/>
      <c r="Y18" s="638"/>
      <c r="Z18" s="639">
        <v>0.3</v>
      </c>
      <c r="AA18" s="639"/>
      <c r="AB18" s="639"/>
      <c r="AC18" s="639"/>
      <c r="AD18" s="640">
        <v>40695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176178</v>
      </c>
      <c r="S19" s="637"/>
      <c r="T19" s="637"/>
      <c r="U19" s="637"/>
      <c r="V19" s="637"/>
      <c r="W19" s="637"/>
      <c r="X19" s="637"/>
      <c r="Y19" s="638"/>
      <c r="Z19" s="639">
        <v>1.1000000000000001</v>
      </c>
      <c r="AA19" s="639"/>
      <c r="AB19" s="639"/>
      <c r="AC19" s="639"/>
      <c r="AD19" s="640">
        <v>176178</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482801</v>
      </c>
      <c r="BH19" s="637"/>
      <c r="BI19" s="637"/>
      <c r="BJ19" s="637"/>
      <c r="BK19" s="637"/>
      <c r="BL19" s="637"/>
      <c r="BM19" s="637"/>
      <c r="BN19" s="638"/>
      <c r="BO19" s="639">
        <v>6.1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5444</v>
      </c>
      <c r="S20" s="637"/>
      <c r="T20" s="637"/>
      <c r="U20" s="637"/>
      <c r="V20" s="637"/>
      <c r="W20" s="637"/>
      <c r="X20" s="637"/>
      <c r="Y20" s="638"/>
      <c r="Z20" s="639">
        <v>0</v>
      </c>
      <c r="AA20" s="639"/>
      <c r="AB20" s="639"/>
      <c r="AC20" s="639"/>
      <c r="AD20" s="640">
        <v>5444</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482801</v>
      </c>
      <c r="BH20" s="637"/>
      <c r="BI20" s="637"/>
      <c r="BJ20" s="637"/>
      <c r="BK20" s="637"/>
      <c r="BL20" s="637"/>
      <c r="BM20" s="637"/>
      <c r="BN20" s="638"/>
      <c r="BO20" s="639">
        <v>6.1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15129524</v>
      </c>
      <c r="CS20" s="637"/>
      <c r="CT20" s="637"/>
      <c r="CU20" s="637"/>
      <c r="CV20" s="637"/>
      <c r="CW20" s="637"/>
      <c r="CX20" s="637"/>
      <c r="CY20" s="638"/>
      <c r="CZ20" s="639">
        <v>100</v>
      </c>
      <c r="DA20" s="639"/>
      <c r="DB20" s="639"/>
      <c r="DC20" s="639"/>
      <c r="DD20" s="645">
        <v>869934</v>
      </c>
      <c r="DE20" s="637"/>
      <c r="DF20" s="637"/>
      <c r="DG20" s="637"/>
      <c r="DH20" s="637"/>
      <c r="DI20" s="637"/>
      <c r="DJ20" s="637"/>
      <c r="DK20" s="637"/>
      <c r="DL20" s="637"/>
      <c r="DM20" s="637"/>
      <c r="DN20" s="637"/>
      <c r="DO20" s="637"/>
      <c r="DP20" s="638"/>
      <c r="DQ20" s="645">
        <v>11244910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281780</v>
      </c>
      <c r="S21" s="637"/>
      <c r="T21" s="637"/>
      <c r="U21" s="637"/>
      <c r="V21" s="637"/>
      <c r="W21" s="637"/>
      <c r="X21" s="637"/>
      <c r="Y21" s="638"/>
      <c r="Z21" s="639">
        <v>1.8</v>
      </c>
      <c r="AA21" s="639"/>
      <c r="AB21" s="639"/>
      <c r="AC21" s="639"/>
      <c r="AD21" s="640">
        <v>271476</v>
      </c>
      <c r="AE21" s="640"/>
      <c r="AF21" s="640"/>
      <c r="AG21" s="640"/>
      <c r="AH21" s="640"/>
      <c r="AI21" s="640"/>
      <c r="AJ21" s="640"/>
      <c r="AK21" s="640"/>
      <c r="AL21" s="641">
        <v>2.9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271476</v>
      </c>
      <c r="S22" s="637"/>
      <c r="T22" s="637"/>
      <c r="U22" s="637"/>
      <c r="V22" s="637"/>
      <c r="W22" s="637"/>
      <c r="X22" s="637"/>
      <c r="Y22" s="638"/>
      <c r="Z22" s="639">
        <v>1.7</v>
      </c>
      <c r="AA22" s="639"/>
      <c r="AB22" s="639"/>
      <c r="AC22" s="639"/>
      <c r="AD22" s="640">
        <v>271476</v>
      </c>
      <c r="AE22" s="640"/>
      <c r="AF22" s="640"/>
      <c r="AG22" s="640"/>
      <c r="AH22" s="640"/>
      <c r="AI22" s="640"/>
      <c r="AJ22" s="640"/>
      <c r="AK22" s="640"/>
      <c r="AL22" s="641">
        <v>2.9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10304</v>
      </c>
      <c r="S23" s="637"/>
      <c r="T23" s="637"/>
      <c r="U23" s="637"/>
      <c r="V23" s="637"/>
      <c r="W23" s="637"/>
      <c r="X23" s="637"/>
      <c r="Y23" s="638"/>
      <c r="Z23" s="639">
        <v>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482801</v>
      </c>
      <c r="BH23" s="637"/>
      <c r="BI23" s="637"/>
      <c r="BJ23" s="637"/>
      <c r="BK23" s="637"/>
      <c r="BL23" s="637"/>
      <c r="BM23" s="637"/>
      <c r="BN23" s="638"/>
      <c r="BO23" s="639">
        <v>6.1</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8137016</v>
      </c>
      <c r="CS24" s="626"/>
      <c r="CT24" s="626"/>
      <c r="CU24" s="626"/>
      <c r="CV24" s="626"/>
      <c r="CW24" s="626"/>
      <c r="CX24" s="626"/>
      <c r="CY24" s="627"/>
      <c r="CZ24" s="630">
        <v>53.8</v>
      </c>
      <c r="DA24" s="631"/>
      <c r="DB24" s="631"/>
      <c r="DC24" s="647"/>
      <c r="DD24" s="671">
        <v>5847493</v>
      </c>
      <c r="DE24" s="626"/>
      <c r="DF24" s="626"/>
      <c r="DG24" s="626"/>
      <c r="DH24" s="626"/>
      <c r="DI24" s="626"/>
      <c r="DJ24" s="626"/>
      <c r="DK24" s="627"/>
      <c r="DL24" s="671">
        <v>5298331</v>
      </c>
      <c r="DM24" s="626"/>
      <c r="DN24" s="626"/>
      <c r="DO24" s="626"/>
      <c r="DP24" s="626"/>
      <c r="DQ24" s="626"/>
      <c r="DR24" s="626"/>
      <c r="DS24" s="626"/>
      <c r="DT24" s="626"/>
      <c r="DU24" s="626"/>
      <c r="DV24" s="627"/>
      <c r="DW24" s="630">
        <v>55.8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9954476</v>
      </c>
      <c r="S25" s="637"/>
      <c r="T25" s="637"/>
      <c r="U25" s="637"/>
      <c r="V25" s="637"/>
      <c r="W25" s="637"/>
      <c r="X25" s="637"/>
      <c r="Y25" s="638"/>
      <c r="Z25" s="639">
        <v>63.4</v>
      </c>
      <c r="AA25" s="639"/>
      <c r="AB25" s="639"/>
      <c r="AC25" s="639"/>
      <c r="AD25" s="640">
        <v>9461370</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3745042</v>
      </c>
      <c r="CS25" s="668"/>
      <c r="CT25" s="668"/>
      <c r="CU25" s="668"/>
      <c r="CV25" s="668"/>
      <c r="CW25" s="668"/>
      <c r="CX25" s="668"/>
      <c r="CY25" s="669"/>
      <c r="CZ25" s="641">
        <v>24.8</v>
      </c>
      <c r="DA25" s="666"/>
      <c r="DB25" s="666"/>
      <c r="DC25" s="670"/>
      <c r="DD25" s="645">
        <v>3462461</v>
      </c>
      <c r="DE25" s="668"/>
      <c r="DF25" s="668"/>
      <c r="DG25" s="668"/>
      <c r="DH25" s="668"/>
      <c r="DI25" s="668"/>
      <c r="DJ25" s="668"/>
      <c r="DK25" s="669"/>
      <c r="DL25" s="645">
        <v>3413392</v>
      </c>
      <c r="DM25" s="668"/>
      <c r="DN25" s="668"/>
      <c r="DO25" s="668"/>
      <c r="DP25" s="668"/>
      <c r="DQ25" s="668"/>
      <c r="DR25" s="668"/>
      <c r="DS25" s="668"/>
      <c r="DT25" s="668"/>
      <c r="DU25" s="668"/>
      <c r="DV25" s="669"/>
      <c r="DW25" s="641">
        <v>35.9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5262</v>
      </c>
      <c r="S26" s="637"/>
      <c r="T26" s="637"/>
      <c r="U26" s="637"/>
      <c r="V26" s="637"/>
      <c r="W26" s="637"/>
      <c r="X26" s="637"/>
      <c r="Y26" s="638"/>
      <c r="Z26" s="639">
        <v>0</v>
      </c>
      <c r="AA26" s="639"/>
      <c r="AB26" s="639"/>
      <c r="AC26" s="639"/>
      <c r="AD26" s="640">
        <v>5262</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2348932</v>
      </c>
      <c r="CS26" s="637"/>
      <c r="CT26" s="637"/>
      <c r="CU26" s="637"/>
      <c r="CV26" s="637"/>
      <c r="CW26" s="637"/>
      <c r="CX26" s="637"/>
      <c r="CY26" s="638"/>
      <c r="CZ26" s="641">
        <v>15.5</v>
      </c>
      <c r="DA26" s="666"/>
      <c r="DB26" s="666"/>
      <c r="DC26" s="670"/>
      <c r="DD26" s="645">
        <v>2194340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24829</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7902846</v>
      </c>
      <c r="BH27" s="637"/>
      <c r="BI27" s="637"/>
      <c r="BJ27" s="637"/>
      <c r="BK27" s="637"/>
      <c r="BL27" s="637"/>
      <c r="BM27" s="637"/>
      <c r="BN27" s="638"/>
      <c r="BO27" s="639">
        <v>100</v>
      </c>
      <c r="BP27" s="639"/>
      <c r="BQ27" s="639"/>
      <c r="BR27" s="639"/>
      <c r="BS27" s="640">
        <v>76434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3593031</v>
      </c>
      <c r="CS27" s="668"/>
      <c r="CT27" s="668"/>
      <c r="CU27" s="668"/>
      <c r="CV27" s="668"/>
      <c r="CW27" s="668"/>
      <c r="CX27" s="668"/>
      <c r="CY27" s="669"/>
      <c r="CZ27" s="641">
        <v>23.7</v>
      </c>
      <c r="DA27" s="666"/>
      <c r="DB27" s="666"/>
      <c r="DC27" s="670"/>
      <c r="DD27" s="645">
        <v>1597775</v>
      </c>
      <c r="DE27" s="668"/>
      <c r="DF27" s="668"/>
      <c r="DG27" s="668"/>
      <c r="DH27" s="668"/>
      <c r="DI27" s="668"/>
      <c r="DJ27" s="668"/>
      <c r="DK27" s="669"/>
      <c r="DL27" s="645">
        <v>1097682</v>
      </c>
      <c r="DM27" s="668"/>
      <c r="DN27" s="668"/>
      <c r="DO27" s="668"/>
      <c r="DP27" s="668"/>
      <c r="DQ27" s="668"/>
      <c r="DR27" s="668"/>
      <c r="DS27" s="668"/>
      <c r="DT27" s="668"/>
      <c r="DU27" s="668"/>
      <c r="DV27" s="669"/>
      <c r="DW27" s="641">
        <v>11.6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230569</v>
      </c>
      <c r="S28" s="637"/>
      <c r="T28" s="637"/>
      <c r="U28" s="637"/>
      <c r="V28" s="637"/>
      <c r="W28" s="637"/>
      <c r="X28" s="637"/>
      <c r="Y28" s="638"/>
      <c r="Z28" s="639">
        <v>1.5</v>
      </c>
      <c r="AA28" s="639"/>
      <c r="AB28" s="639"/>
      <c r="AC28" s="639"/>
      <c r="AD28" s="640">
        <v>33648</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798943</v>
      </c>
      <c r="CS28" s="637"/>
      <c r="CT28" s="637"/>
      <c r="CU28" s="637"/>
      <c r="CV28" s="637"/>
      <c r="CW28" s="637"/>
      <c r="CX28" s="637"/>
      <c r="CY28" s="638"/>
      <c r="CZ28" s="641">
        <v>5.3</v>
      </c>
      <c r="DA28" s="666"/>
      <c r="DB28" s="666"/>
      <c r="DC28" s="670"/>
      <c r="DD28" s="645">
        <v>787257</v>
      </c>
      <c r="DE28" s="637"/>
      <c r="DF28" s="637"/>
      <c r="DG28" s="637"/>
      <c r="DH28" s="637"/>
      <c r="DI28" s="637"/>
      <c r="DJ28" s="637"/>
      <c r="DK28" s="638"/>
      <c r="DL28" s="645">
        <v>787257</v>
      </c>
      <c r="DM28" s="637"/>
      <c r="DN28" s="637"/>
      <c r="DO28" s="637"/>
      <c r="DP28" s="637"/>
      <c r="DQ28" s="637"/>
      <c r="DR28" s="637"/>
      <c r="DS28" s="637"/>
      <c r="DT28" s="637"/>
      <c r="DU28" s="637"/>
      <c r="DV28" s="638"/>
      <c r="DW28" s="641">
        <v>8.3000000000000007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91950</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798943</v>
      </c>
      <c r="CS29" s="668"/>
      <c r="CT29" s="668"/>
      <c r="CU29" s="668"/>
      <c r="CV29" s="668"/>
      <c r="CW29" s="668"/>
      <c r="CX29" s="668"/>
      <c r="CY29" s="669"/>
      <c r="CZ29" s="641">
        <v>5.3</v>
      </c>
      <c r="DA29" s="666"/>
      <c r="DB29" s="666"/>
      <c r="DC29" s="670"/>
      <c r="DD29" s="645">
        <v>787257</v>
      </c>
      <c r="DE29" s="668"/>
      <c r="DF29" s="668"/>
      <c r="DG29" s="668"/>
      <c r="DH29" s="668"/>
      <c r="DI29" s="668"/>
      <c r="DJ29" s="668"/>
      <c r="DK29" s="669"/>
      <c r="DL29" s="645">
        <v>787257</v>
      </c>
      <c r="DM29" s="668"/>
      <c r="DN29" s="668"/>
      <c r="DO29" s="668"/>
      <c r="DP29" s="668"/>
      <c r="DQ29" s="668"/>
      <c r="DR29" s="668"/>
      <c r="DS29" s="668"/>
      <c r="DT29" s="668"/>
      <c r="DU29" s="668"/>
      <c r="DV29" s="669"/>
      <c r="DW29" s="641">
        <v>8.3000000000000007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2146928</v>
      </c>
      <c r="S30" s="637"/>
      <c r="T30" s="637"/>
      <c r="U30" s="637"/>
      <c r="V30" s="637"/>
      <c r="W30" s="637"/>
      <c r="X30" s="637"/>
      <c r="Y30" s="638"/>
      <c r="Z30" s="639">
        <v>13.7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778276</v>
      </c>
      <c r="CS30" s="637"/>
      <c r="CT30" s="637"/>
      <c r="CU30" s="637"/>
      <c r="CV30" s="637"/>
      <c r="CW30" s="637"/>
      <c r="CX30" s="637"/>
      <c r="CY30" s="638"/>
      <c r="CZ30" s="641">
        <v>5.0999999999999996</v>
      </c>
      <c r="DA30" s="666"/>
      <c r="DB30" s="666"/>
      <c r="DC30" s="670"/>
      <c r="DD30" s="645">
        <v>767820</v>
      </c>
      <c r="DE30" s="637"/>
      <c r="DF30" s="637"/>
      <c r="DG30" s="637"/>
      <c r="DH30" s="637"/>
      <c r="DI30" s="637"/>
      <c r="DJ30" s="637"/>
      <c r="DK30" s="638"/>
      <c r="DL30" s="645">
        <v>767820</v>
      </c>
      <c r="DM30" s="637"/>
      <c r="DN30" s="637"/>
      <c r="DO30" s="637"/>
      <c r="DP30" s="637"/>
      <c r="DQ30" s="637"/>
      <c r="DR30" s="637"/>
      <c r="DS30" s="637"/>
      <c r="DT30" s="637"/>
      <c r="DU30" s="637"/>
      <c r="DV30" s="638"/>
      <c r="DW30" s="641">
        <v>8.1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97.4</v>
      </c>
      <c r="BN31" s="680"/>
      <c r="BO31" s="680"/>
      <c r="BP31" s="680"/>
      <c r="BQ31" s="681"/>
      <c r="BR31" s="692">
        <v>99.3</v>
      </c>
      <c r="BS31" s="680"/>
      <c r="BT31" s="680"/>
      <c r="BU31" s="680"/>
      <c r="BV31" s="680"/>
      <c r="BW31" s="680"/>
      <c r="BX31" s="631">
        <v>97.3</v>
      </c>
      <c r="BY31" s="680"/>
      <c r="BZ31" s="680"/>
      <c r="CA31" s="680"/>
      <c r="CB31" s="681"/>
      <c r="CD31" s="674"/>
      <c r="CE31" s="675"/>
      <c r="CF31" s="633" t="s">
        <v>300</v>
      </c>
      <c r="CG31" s="634"/>
      <c r="CH31" s="634"/>
      <c r="CI31" s="634"/>
      <c r="CJ31" s="634"/>
      <c r="CK31" s="634"/>
      <c r="CL31" s="634"/>
      <c r="CM31" s="634"/>
      <c r="CN31" s="634"/>
      <c r="CO31" s="634"/>
      <c r="CP31" s="634"/>
      <c r="CQ31" s="635"/>
      <c r="CR31" s="636">
        <v>20667</v>
      </c>
      <c r="CS31" s="668"/>
      <c r="CT31" s="668"/>
      <c r="CU31" s="668"/>
      <c r="CV31" s="668"/>
      <c r="CW31" s="668"/>
      <c r="CX31" s="668"/>
      <c r="CY31" s="669"/>
      <c r="CZ31" s="641">
        <v>0.1</v>
      </c>
      <c r="DA31" s="666"/>
      <c r="DB31" s="666"/>
      <c r="DC31" s="670"/>
      <c r="DD31" s="645">
        <v>19437</v>
      </c>
      <c r="DE31" s="668"/>
      <c r="DF31" s="668"/>
      <c r="DG31" s="668"/>
      <c r="DH31" s="668"/>
      <c r="DI31" s="668"/>
      <c r="DJ31" s="668"/>
      <c r="DK31" s="669"/>
      <c r="DL31" s="645">
        <v>19437</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1134590</v>
      </c>
      <c r="S32" s="637"/>
      <c r="T32" s="637"/>
      <c r="U32" s="637"/>
      <c r="V32" s="637"/>
      <c r="W32" s="637"/>
      <c r="X32" s="637"/>
      <c r="Y32" s="638"/>
      <c r="Z32" s="639">
        <v>7.2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98.7</v>
      </c>
      <c r="BH32" s="668"/>
      <c r="BI32" s="668"/>
      <c r="BJ32" s="668"/>
      <c r="BK32" s="668"/>
      <c r="BL32" s="668"/>
      <c r="BM32" s="642">
        <v>95</v>
      </c>
      <c r="BN32" s="668"/>
      <c r="BO32" s="668"/>
      <c r="BP32" s="668"/>
      <c r="BQ32" s="691"/>
      <c r="BR32" s="693">
        <v>98.6</v>
      </c>
      <c r="BS32" s="668"/>
      <c r="BT32" s="668"/>
      <c r="BU32" s="668"/>
      <c r="BV32" s="668"/>
      <c r="BW32" s="668"/>
      <c r="BX32" s="642">
        <v>95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9129</v>
      </c>
      <c r="S33" s="637"/>
      <c r="T33" s="637"/>
      <c r="U33" s="637"/>
      <c r="V33" s="637"/>
      <c r="W33" s="637"/>
      <c r="X33" s="637"/>
      <c r="Y33" s="638"/>
      <c r="Z33" s="639">
        <v>0.1</v>
      </c>
      <c r="AA33" s="639"/>
      <c r="AB33" s="639"/>
      <c r="AC33" s="639"/>
      <c r="AD33" s="640">
        <v>480</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98.5</v>
      </c>
      <c r="BN33" s="695"/>
      <c r="BO33" s="695"/>
      <c r="BP33" s="695"/>
      <c r="BQ33" s="697"/>
      <c r="BR33" s="694">
        <v>99.6</v>
      </c>
      <c r="BS33" s="695"/>
      <c r="BT33" s="695"/>
      <c r="BU33" s="695"/>
      <c r="BV33" s="695"/>
      <c r="BW33" s="695"/>
      <c r="BX33" s="696">
        <v>98.5</v>
      </c>
      <c r="BY33" s="695"/>
      <c r="BZ33" s="695"/>
      <c r="CA33" s="695"/>
      <c r="CB33" s="697"/>
      <c r="CD33" s="633" t="s">
        <v>307</v>
      </c>
      <c r="CE33" s="634"/>
      <c r="CF33" s="634"/>
      <c r="CG33" s="634"/>
      <c r="CH33" s="634"/>
      <c r="CI33" s="634"/>
      <c r="CJ33" s="634"/>
      <c r="CK33" s="634"/>
      <c r="CL33" s="634"/>
      <c r="CM33" s="634"/>
      <c r="CN33" s="634"/>
      <c r="CO33" s="634"/>
      <c r="CP33" s="634"/>
      <c r="CQ33" s="635"/>
      <c r="CR33" s="636">
        <v>6119261</v>
      </c>
      <c r="CS33" s="668"/>
      <c r="CT33" s="668"/>
      <c r="CU33" s="668"/>
      <c r="CV33" s="668"/>
      <c r="CW33" s="668"/>
      <c r="CX33" s="668"/>
      <c r="CY33" s="669"/>
      <c r="CZ33" s="641">
        <v>40.4</v>
      </c>
      <c r="DA33" s="666"/>
      <c r="DB33" s="666"/>
      <c r="DC33" s="670"/>
      <c r="DD33" s="645">
        <v>5082838</v>
      </c>
      <c r="DE33" s="668"/>
      <c r="DF33" s="668"/>
      <c r="DG33" s="668"/>
      <c r="DH33" s="668"/>
      <c r="DI33" s="668"/>
      <c r="DJ33" s="668"/>
      <c r="DK33" s="669"/>
      <c r="DL33" s="645">
        <v>3642913</v>
      </c>
      <c r="DM33" s="668"/>
      <c r="DN33" s="668"/>
      <c r="DO33" s="668"/>
      <c r="DP33" s="668"/>
      <c r="DQ33" s="668"/>
      <c r="DR33" s="668"/>
      <c r="DS33" s="668"/>
      <c r="DT33" s="668"/>
      <c r="DU33" s="668"/>
      <c r="DV33" s="669"/>
      <c r="DW33" s="641">
        <v>38.299999999999997</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355447</v>
      </c>
      <c r="S34" s="637"/>
      <c r="T34" s="637"/>
      <c r="U34" s="637"/>
      <c r="V34" s="637"/>
      <c r="W34" s="637"/>
      <c r="X34" s="637"/>
      <c r="Y34" s="638"/>
      <c r="Z34" s="639">
        <v>2.2999999999999998</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2464442</v>
      </c>
      <c r="CS34" s="637"/>
      <c r="CT34" s="637"/>
      <c r="CU34" s="637"/>
      <c r="CV34" s="637"/>
      <c r="CW34" s="637"/>
      <c r="CX34" s="637"/>
      <c r="CY34" s="638"/>
      <c r="CZ34" s="641">
        <v>16.3</v>
      </c>
      <c r="DA34" s="666"/>
      <c r="DB34" s="666"/>
      <c r="DC34" s="670"/>
      <c r="DD34" s="645">
        <v>2099935</v>
      </c>
      <c r="DE34" s="637"/>
      <c r="DF34" s="637"/>
      <c r="DG34" s="637"/>
      <c r="DH34" s="637"/>
      <c r="DI34" s="637"/>
      <c r="DJ34" s="637"/>
      <c r="DK34" s="638"/>
      <c r="DL34" s="645">
        <v>1804681</v>
      </c>
      <c r="DM34" s="637"/>
      <c r="DN34" s="637"/>
      <c r="DO34" s="637"/>
      <c r="DP34" s="637"/>
      <c r="DQ34" s="637"/>
      <c r="DR34" s="637"/>
      <c r="DS34" s="637"/>
      <c r="DT34" s="637"/>
      <c r="DU34" s="637"/>
      <c r="DV34" s="638"/>
      <c r="DW34" s="641">
        <v>19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177960</v>
      </c>
      <c r="S35" s="637"/>
      <c r="T35" s="637"/>
      <c r="U35" s="637"/>
      <c r="V35" s="637"/>
      <c r="W35" s="637"/>
      <c r="X35" s="637"/>
      <c r="Y35" s="638"/>
      <c r="Z35" s="639">
        <v>1.1000000000000001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71489</v>
      </c>
      <c r="CS35" s="668"/>
      <c r="CT35" s="668"/>
      <c r="CU35" s="668"/>
      <c r="CV35" s="668"/>
      <c r="CW35" s="668"/>
      <c r="CX35" s="668"/>
      <c r="CY35" s="669"/>
      <c r="CZ35" s="641">
        <v>0.5</v>
      </c>
      <c r="DA35" s="666"/>
      <c r="DB35" s="666"/>
      <c r="DC35" s="670"/>
      <c r="DD35" s="645">
        <v>62357</v>
      </c>
      <c r="DE35" s="668"/>
      <c r="DF35" s="668"/>
      <c r="DG35" s="668"/>
      <c r="DH35" s="668"/>
      <c r="DI35" s="668"/>
      <c r="DJ35" s="668"/>
      <c r="DK35" s="669"/>
      <c r="DL35" s="645">
        <v>62177</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669833</v>
      </c>
      <c r="S36" s="637"/>
      <c r="T36" s="637"/>
      <c r="U36" s="637"/>
      <c r="V36" s="637"/>
      <c r="W36" s="637"/>
      <c r="X36" s="637"/>
      <c r="Y36" s="638"/>
      <c r="Z36" s="639">
        <v>4.3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1944088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29650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1282883</v>
      </c>
      <c r="CS36" s="637"/>
      <c r="CT36" s="637"/>
      <c r="CU36" s="637"/>
      <c r="CV36" s="637"/>
      <c r="CW36" s="637"/>
      <c r="CX36" s="637"/>
      <c r="CY36" s="638"/>
      <c r="CZ36" s="641">
        <v>8.5</v>
      </c>
      <c r="DA36" s="666"/>
      <c r="DB36" s="666"/>
      <c r="DC36" s="670"/>
      <c r="DD36" s="645">
        <v>1101821</v>
      </c>
      <c r="DE36" s="637"/>
      <c r="DF36" s="637"/>
      <c r="DG36" s="637"/>
      <c r="DH36" s="637"/>
      <c r="DI36" s="637"/>
      <c r="DJ36" s="637"/>
      <c r="DK36" s="638"/>
      <c r="DL36" s="645">
        <v>695494</v>
      </c>
      <c r="DM36" s="637"/>
      <c r="DN36" s="637"/>
      <c r="DO36" s="637"/>
      <c r="DP36" s="637"/>
      <c r="DQ36" s="637"/>
      <c r="DR36" s="637"/>
      <c r="DS36" s="637"/>
      <c r="DT36" s="637"/>
      <c r="DU36" s="637"/>
      <c r="DV36" s="638"/>
      <c r="DW36" s="641">
        <v>7.3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554098</v>
      </c>
      <c r="S37" s="637"/>
      <c r="T37" s="637"/>
      <c r="U37" s="637"/>
      <c r="V37" s="637"/>
      <c r="W37" s="637"/>
      <c r="X37" s="637"/>
      <c r="Y37" s="638"/>
      <c r="Z37" s="639">
        <v>3.5</v>
      </c>
      <c r="AA37" s="639"/>
      <c r="AB37" s="639"/>
      <c r="AC37" s="639"/>
      <c r="AD37" s="640">
        <v>672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400388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-166863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192386</v>
      </c>
      <c r="CS37" s="668"/>
      <c r="CT37" s="668"/>
      <c r="CU37" s="668"/>
      <c r="CV37" s="668"/>
      <c r="CW37" s="668"/>
      <c r="CX37" s="668"/>
      <c r="CY37" s="669"/>
      <c r="CZ37" s="641">
        <v>1.3</v>
      </c>
      <c r="DA37" s="666"/>
      <c r="DB37" s="666"/>
      <c r="DC37" s="670"/>
      <c r="DD37" s="645">
        <v>187539</v>
      </c>
      <c r="DE37" s="668"/>
      <c r="DF37" s="668"/>
      <c r="DG37" s="668"/>
      <c r="DH37" s="668"/>
      <c r="DI37" s="668"/>
      <c r="DJ37" s="668"/>
      <c r="DK37" s="669"/>
      <c r="DL37" s="645">
        <v>90010</v>
      </c>
      <c r="DM37" s="668"/>
      <c r="DN37" s="668"/>
      <c r="DO37" s="668"/>
      <c r="DP37" s="668"/>
      <c r="DQ37" s="668"/>
      <c r="DR37" s="668"/>
      <c r="DS37" s="668"/>
      <c r="DT37" s="668"/>
      <c r="DU37" s="668"/>
      <c r="DV37" s="669"/>
      <c r="DW37" s="641">
        <v>0.9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337900</v>
      </c>
      <c r="S38" s="637"/>
      <c r="T38" s="637"/>
      <c r="U38" s="637"/>
      <c r="V38" s="637"/>
      <c r="W38" s="637"/>
      <c r="X38" s="637"/>
      <c r="Y38" s="638"/>
      <c r="Z38" s="639">
        <v>2.2000000000000002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1462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5692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1542238</v>
      </c>
      <c r="CS38" s="637"/>
      <c r="CT38" s="637"/>
      <c r="CU38" s="637"/>
      <c r="CV38" s="637"/>
      <c r="CW38" s="637"/>
      <c r="CX38" s="637"/>
      <c r="CY38" s="638"/>
      <c r="CZ38" s="641">
        <v>10.199999999999999</v>
      </c>
      <c r="DA38" s="666"/>
      <c r="DB38" s="666"/>
      <c r="DC38" s="670"/>
      <c r="DD38" s="645">
        <v>1285393</v>
      </c>
      <c r="DE38" s="637"/>
      <c r="DF38" s="637"/>
      <c r="DG38" s="637"/>
      <c r="DH38" s="637"/>
      <c r="DI38" s="637"/>
      <c r="DJ38" s="637"/>
      <c r="DK38" s="638"/>
      <c r="DL38" s="645">
        <v>1080561</v>
      </c>
      <c r="DM38" s="637"/>
      <c r="DN38" s="637"/>
      <c r="DO38" s="637"/>
      <c r="DP38" s="637"/>
      <c r="DQ38" s="637"/>
      <c r="DR38" s="637"/>
      <c r="DS38" s="637"/>
      <c r="DT38" s="637"/>
      <c r="DU38" s="637"/>
      <c r="DV38" s="638"/>
      <c r="DW38" s="641">
        <v>11.4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8465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443098</v>
      </c>
      <c r="CS39" s="668"/>
      <c r="CT39" s="668"/>
      <c r="CU39" s="668"/>
      <c r="CV39" s="668"/>
      <c r="CW39" s="668"/>
      <c r="CX39" s="668"/>
      <c r="CY39" s="669"/>
      <c r="CZ39" s="641">
        <v>2.9</v>
      </c>
      <c r="DA39" s="666"/>
      <c r="DB39" s="666"/>
      <c r="DC39" s="670"/>
      <c r="DD39" s="645">
        <v>397852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315111</v>
      </c>
      <c r="CS40" s="637"/>
      <c r="CT40" s="637"/>
      <c r="CU40" s="637"/>
      <c r="CV40" s="637"/>
      <c r="CW40" s="637"/>
      <c r="CX40" s="637"/>
      <c r="CY40" s="638"/>
      <c r="CZ40" s="641">
        <v>2.1</v>
      </c>
      <c r="DA40" s="666"/>
      <c r="DB40" s="666"/>
      <c r="DC40" s="670"/>
      <c r="DD40" s="645">
        <v>135480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15692971</v>
      </c>
      <c r="S41" s="709"/>
      <c r="T41" s="709"/>
      <c r="U41" s="709"/>
      <c r="V41" s="709"/>
      <c r="W41" s="709"/>
      <c r="X41" s="709"/>
      <c r="Y41" s="713"/>
      <c r="Z41" s="714">
        <v>100</v>
      </c>
      <c r="AA41" s="714"/>
      <c r="AB41" s="714"/>
      <c r="AC41" s="714"/>
      <c r="AD41" s="715">
        <v>9501432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495268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1046970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357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873247</v>
      </c>
      <c r="CS42" s="668"/>
      <c r="CT42" s="668"/>
      <c r="CU42" s="668"/>
      <c r="CV42" s="668"/>
      <c r="CW42" s="668"/>
      <c r="CX42" s="668"/>
      <c r="CY42" s="669"/>
      <c r="CZ42" s="641">
        <v>5.8</v>
      </c>
      <c r="DA42" s="666"/>
      <c r="DB42" s="666"/>
      <c r="DC42" s="670"/>
      <c r="DD42" s="645">
        <v>314579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27880</v>
      </c>
      <c r="CS43" s="668"/>
      <c r="CT43" s="668"/>
      <c r="CU43" s="668"/>
      <c r="CV43" s="668"/>
      <c r="CW43" s="668"/>
      <c r="CX43" s="668"/>
      <c r="CY43" s="669"/>
      <c r="CZ43" s="641">
        <v>0.2</v>
      </c>
      <c r="DA43" s="666"/>
      <c r="DB43" s="666"/>
      <c r="DC43" s="670"/>
      <c r="DD43" s="645">
        <v>27880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869934</v>
      </c>
      <c r="CS44" s="637"/>
      <c r="CT44" s="637"/>
      <c r="CU44" s="637"/>
      <c r="CV44" s="637"/>
      <c r="CW44" s="637"/>
      <c r="CX44" s="637"/>
      <c r="CY44" s="638"/>
      <c r="CZ44" s="641">
        <v>5.7</v>
      </c>
      <c r="DA44" s="642"/>
      <c r="DB44" s="642"/>
      <c r="DC44" s="648"/>
      <c r="DD44" s="645">
        <v>311266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168657</v>
      </c>
      <c r="CS45" s="668"/>
      <c r="CT45" s="668"/>
      <c r="CU45" s="668"/>
      <c r="CV45" s="668"/>
      <c r="CW45" s="668"/>
      <c r="CX45" s="668"/>
      <c r="CY45" s="669"/>
      <c r="CZ45" s="641">
        <v>1.1000000000000001</v>
      </c>
      <c r="DA45" s="666"/>
      <c r="DB45" s="666"/>
      <c r="DC45" s="670"/>
      <c r="DD45" s="645">
        <v>21558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691277</v>
      </c>
      <c r="CS46" s="637"/>
      <c r="CT46" s="637"/>
      <c r="CU46" s="637"/>
      <c r="CV46" s="637"/>
      <c r="CW46" s="637"/>
      <c r="CX46" s="637"/>
      <c r="CY46" s="638"/>
      <c r="CZ46" s="641">
        <v>4.5999999999999996</v>
      </c>
      <c r="DA46" s="642"/>
      <c r="DB46" s="642"/>
      <c r="DC46" s="648"/>
      <c r="DD46" s="645">
        <v>279708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3313</v>
      </c>
      <c r="CS47" s="668"/>
      <c r="CT47" s="668"/>
      <c r="CU47" s="668"/>
      <c r="CV47" s="668"/>
      <c r="CW47" s="668"/>
      <c r="CX47" s="668"/>
      <c r="CY47" s="669"/>
      <c r="CZ47" s="641">
        <v>0</v>
      </c>
      <c r="DA47" s="666"/>
      <c r="DB47" s="666"/>
      <c r="DC47" s="670"/>
      <c r="DD47" s="645">
        <v>3313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15129524</v>
      </c>
      <c r="CS49" s="695"/>
      <c r="CT49" s="695"/>
      <c r="CU49" s="695"/>
      <c r="CV49" s="695"/>
      <c r="CW49" s="695"/>
      <c r="CX49" s="695"/>
      <c r="CY49" s="724"/>
      <c r="CZ49" s="716">
        <v>100</v>
      </c>
      <c r="DA49" s="725"/>
      <c r="DB49" s="725"/>
      <c r="DC49" s="726"/>
      <c r="DD49" s="727">
        <v>11244910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lnpCSwdBWlEG57rU9rFCkz/6rP65b8xT1e4IC66FzPR2J0ZXb3W8mhUOLBLXzsHOHGByZMYl33xLerhMkE8Mg==" saltValue="s92m124G8u1FcsLaZo5pi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15738</v>
      </c>
      <c r="R7" s="766"/>
      <c r="S7" s="766"/>
      <c r="T7" s="766"/>
      <c r="U7" s="766"/>
      <c r="V7" s="766">
        <v>15175</v>
      </c>
      <c r="W7" s="766"/>
      <c r="X7" s="766"/>
      <c r="Y7" s="766"/>
      <c r="Z7" s="766"/>
      <c r="AA7" s="766">
        <v>563</v>
      </c>
      <c r="AB7" s="766"/>
      <c r="AC7" s="766"/>
      <c r="AD7" s="766"/>
      <c r="AE7" s="767"/>
      <c r="AF7" s="768">
        <v>409</v>
      </c>
      <c r="AG7" s="769"/>
      <c r="AH7" s="769"/>
      <c r="AI7" s="769"/>
      <c r="AJ7" s="770"/>
      <c r="AK7" s="771">
        <v>178</v>
      </c>
      <c r="AL7" s="772"/>
      <c r="AM7" s="772"/>
      <c r="AN7" s="772"/>
      <c r="AO7" s="772"/>
      <c r="AP7" s="772">
        <v>5550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545</v>
      </c>
      <c r="BT7" s="760"/>
      <c r="BU7" s="760"/>
      <c r="BV7" s="760"/>
      <c r="BW7" s="760"/>
      <c r="BX7" s="760"/>
      <c r="BY7" s="760"/>
      <c r="BZ7" s="760"/>
      <c r="CA7" s="760"/>
      <c r="CB7" s="760"/>
      <c r="CC7" s="760"/>
      <c r="CD7" s="760"/>
      <c r="CE7" s="760"/>
      <c r="CF7" s="760"/>
      <c r="CG7" s="775"/>
      <c r="CH7" s="756">
        <v>0</v>
      </c>
      <c r="CI7" s="757"/>
      <c r="CJ7" s="757"/>
      <c r="CK7" s="757"/>
      <c r="CL7" s="758"/>
      <c r="CM7" s="756">
        <v>1</v>
      </c>
      <c r="CN7" s="757"/>
      <c r="CO7" s="757"/>
      <c r="CP7" s="757"/>
      <c r="CQ7" s="758"/>
      <c r="CR7" s="756">
        <v>1</v>
      </c>
      <c r="CS7" s="757"/>
      <c r="CT7" s="757"/>
      <c r="CU7" s="757"/>
      <c r="CV7" s="758"/>
      <c r="CW7" s="756">
        <v>0</v>
      </c>
      <c r="CX7" s="757"/>
      <c r="CY7" s="757"/>
      <c r="CZ7" s="757"/>
      <c r="DA7" s="758"/>
      <c r="DB7" s="756" t="s">
        <v>544</v>
      </c>
      <c r="DC7" s="757"/>
      <c r="DD7" s="757"/>
      <c r="DE7" s="757"/>
      <c r="DF7" s="758"/>
      <c r="DG7" s="756">
        <v>17</v>
      </c>
      <c r="DH7" s="757"/>
      <c r="DI7" s="757"/>
      <c r="DJ7" s="757"/>
      <c r="DK7" s="758"/>
      <c r="DL7" s="756" t="s">
        <v>544</v>
      </c>
      <c r="DM7" s="757"/>
      <c r="DN7" s="757"/>
      <c r="DO7" s="757"/>
      <c r="DP7" s="758"/>
      <c r="DQ7" s="756" t="s">
        <v>544</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15738</v>
      </c>
      <c r="R23" s="806"/>
      <c r="S23" s="806"/>
      <c r="T23" s="806"/>
      <c r="U23" s="806"/>
      <c r="V23" s="806">
        <v>15175</v>
      </c>
      <c r="W23" s="806"/>
      <c r="X23" s="806"/>
      <c r="Y23" s="806"/>
      <c r="Z23" s="806"/>
      <c r="AA23" s="806">
        <v>563</v>
      </c>
      <c r="AB23" s="806"/>
      <c r="AC23" s="806"/>
      <c r="AD23" s="806"/>
      <c r="AE23" s="807"/>
      <c r="AF23" s="808">
        <v>409</v>
      </c>
      <c r="AG23" s="806"/>
      <c r="AH23" s="806"/>
      <c r="AI23" s="806"/>
      <c r="AJ23" s="809"/>
      <c r="AK23" s="810"/>
      <c r="AL23" s="811"/>
      <c r="AM23" s="811"/>
      <c r="AN23" s="811"/>
      <c r="AO23" s="811"/>
      <c r="AP23" s="806">
        <v>5550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4485</v>
      </c>
      <c r="R28" s="836"/>
      <c r="S28" s="836"/>
      <c r="T28" s="836"/>
      <c r="U28" s="836"/>
      <c r="V28" s="836">
        <v>4456</v>
      </c>
      <c r="W28" s="836"/>
      <c r="X28" s="836"/>
      <c r="Y28" s="836"/>
      <c r="Z28" s="836"/>
      <c r="AA28" s="836">
        <v>30</v>
      </c>
      <c r="AB28" s="836"/>
      <c r="AC28" s="836"/>
      <c r="AD28" s="836"/>
      <c r="AE28" s="837"/>
      <c r="AF28" s="838">
        <v>30</v>
      </c>
      <c r="AG28" s="836"/>
      <c r="AH28" s="836"/>
      <c r="AI28" s="836"/>
      <c r="AJ28" s="839"/>
      <c r="AK28" s="840">
        <v>501</v>
      </c>
      <c r="AL28" s="841"/>
      <c r="AM28" s="841"/>
      <c r="AN28" s="841"/>
      <c r="AO28" s="841"/>
      <c r="AP28" s="841" t="s">
        <v>544</v>
      </c>
      <c r="AQ28" s="841"/>
      <c r="AR28" s="841"/>
      <c r="AS28" s="841"/>
      <c r="AT28" s="841"/>
      <c r="AU28" s="841" t="s">
        <v>544</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3634</v>
      </c>
      <c r="R29" s="797"/>
      <c r="S29" s="797"/>
      <c r="T29" s="797"/>
      <c r="U29" s="797"/>
      <c r="V29" s="797">
        <v>3555</v>
      </c>
      <c r="W29" s="797"/>
      <c r="X29" s="797"/>
      <c r="Y29" s="797"/>
      <c r="Z29" s="797"/>
      <c r="AA29" s="797">
        <v>79</v>
      </c>
      <c r="AB29" s="797"/>
      <c r="AC29" s="797"/>
      <c r="AD29" s="797"/>
      <c r="AE29" s="798"/>
      <c r="AF29" s="799">
        <v>79</v>
      </c>
      <c r="AG29" s="800"/>
      <c r="AH29" s="800"/>
      <c r="AI29" s="800"/>
      <c r="AJ29" s="801"/>
      <c r="AK29" s="847">
        <v>620</v>
      </c>
      <c r="AL29" s="843"/>
      <c r="AM29" s="843"/>
      <c r="AN29" s="843"/>
      <c r="AO29" s="843"/>
      <c r="AP29" s="843" t="s">
        <v>544</v>
      </c>
      <c r="AQ29" s="843"/>
      <c r="AR29" s="843"/>
      <c r="AS29" s="843"/>
      <c r="AT29" s="843"/>
      <c r="AU29" s="843" t="s">
        <v>544</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715</v>
      </c>
      <c r="R30" s="797"/>
      <c r="S30" s="797"/>
      <c r="T30" s="797"/>
      <c r="U30" s="797"/>
      <c r="V30" s="797">
        <v>674</v>
      </c>
      <c r="W30" s="797"/>
      <c r="X30" s="797"/>
      <c r="Y30" s="797"/>
      <c r="Z30" s="797"/>
      <c r="AA30" s="797">
        <v>41</v>
      </c>
      <c r="AB30" s="797"/>
      <c r="AC30" s="797"/>
      <c r="AD30" s="797"/>
      <c r="AE30" s="798"/>
      <c r="AF30" s="799">
        <v>41</v>
      </c>
      <c r="AG30" s="800"/>
      <c r="AH30" s="800"/>
      <c r="AI30" s="800"/>
      <c r="AJ30" s="801"/>
      <c r="AK30" s="847">
        <v>111</v>
      </c>
      <c r="AL30" s="843"/>
      <c r="AM30" s="843"/>
      <c r="AN30" s="843"/>
      <c r="AO30" s="843"/>
      <c r="AP30" s="843" t="s">
        <v>544</v>
      </c>
      <c r="AQ30" s="843"/>
      <c r="AR30" s="843"/>
      <c r="AS30" s="843"/>
      <c r="AT30" s="843"/>
      <c r="AU30" s="843" t="s">
        <v>544</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573</v>
      </c>
      <c r="R31" s="797"/>
      <c r="S31" s="797"/>
      <c r="T31" s="797"/>
      <c r="U31" s="797"/>
      <c r="V31" s="797">
        <v>557</v>
      </c>
      <c r="W31" s="797"/>
      <c r="X31" s="797"/>
      <c r="Y31" s="797"/>
      <c r="Z31" s="797"/>
      <c r="AA31" s="797">
        <v>16</v>
      </c>
      <c r="AB31" s="797"/>
      <c r="AC31" s="797"/>
      <c r="AD31" s="797"/>
      <c r="AE31" s="798"/>
      <c r="AF31" s="799">
        <v>376</v>
      </c>
      <c r="AG31" s="800"/>
      <c r="AH31" s="800"/>
      <c r="AI31" s="800"/>
      <c r="AJ31" s="801"/>
      <c r="AK31" s="847">
        <v>1</v>
      </c>
      <c r="AL31" s="843"/>
      <c r="AM31" s="843"/>
      <c r="AN31" s="843"/>
      <c r="AO31" s="843"/>
      <c r="AP31" s="843">
        <v>1946</v>
      </c>
      <c r="AQ31" s="843"/>
      <c r="AR31" s="843"/>
      <c r="AS31" s="843"/>
      <c r="AT31" s="843"/>
      <c r="AU31" s="843">
        <v>10</v>
      </c>
      <c r="AV31" s="843"/>
      <c r="AW31" s="843"/>
      <c r="AX31" s="843"/>
      <c r="AY31" s="843"/>
      <c r="AZ31" s="844" t="s">
        <v>544</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1081</v>
      </c>
      <c r="R32" s="797"/>
      <c r="S32" s="797"/>
      <c r="T32" s="797"/>
      <c r="U32" s="797"/>
      <c r="V32" s="797">
        <v>1019</v>
      </c>
      <c r="W32" s="797"/>
      <c r="X32" s="797"/>
      <c r="Y32" s="797"/>
      <c r="Z32" s="797"/>
      <c r="AA32" s="797">
        <v>62</v>
      </c>
      <c r="AB32" s="797"/>
      <c r="AC32" s="797"/>
      <c r="AD32" s="797"/>
      <c r="AE32" s="798"/>
      <c r="AF32" s="799">
        <v>283</v>
      </c>
      <c r="AG32" s="800"/>
      <c r="AH32" s="800"/>
      <c r="AI32" s="800"/>
      <c r="AJ32" s="801"/>
      <c r="AK32" s="847">
        <v>400</v>
      </c>
      <c r="AL32" s="843"/>
      <c r="AM32" s="843"/>
      <c r="AN32" s="843"/>
      <c r="AO32" s="843"/>
      <c r="AP32" s="843">
        <v>5365</v>
      </c>
      <c r="AQ32" s="843"/>
      <c r="AR32" s="843"/>
      <c r="AS32" s="843"/>
      <c r="AT32" s="843"/>
      <c r="AU32" s="843">
        <v>1443</v>
      </c>
      <c r="AV32" s="843"/>
      <c r="AW32" s="843"/>
      <c r="AX32" s="843"/>
      <c r="AY32" s="843"/>
      <c r="AZ32" s="844" t="s">
        <v>544</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809</v>
      </c>
      <c r="AG63" s="857"/>
      <c r="AH63" s="857"/>
      <c r="AI63" s="857"/>
      <c r="AJ63" s="858"/>
      <c r="AK63" s="859"/>
      <c r="AL63" s="854"/>
      <c r="AM63" s="854"/>
      <c r="AN63" s="854"/>
      <c r="AO63" s="854"/>
      <c r="AP63" s="857">
        <v>7311</v>
      </c>
      <c r="AQ63" s="857"/>
      <c r="AR63" s="857"/>
      <c r="AS63" s="857"/>
      <c r="AT63" s="857"/>
      <c r="AU63" s="857">
        <v>1453</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3611</v>
      </c>
      <c r="R68" s="879"/>
      <c r="S68" s="879"/>
      <c r="T68" s="879"/>
      <c r="U68" s="879"/>
      <c r="V68" s="879">
        <v>3403</v>
      </c>
      <c r="W68" s="879"/>
      <c r="X68" s="879"/>
      <c r="Y68" s="879"/>
      <c r="Z68" s="879"/>
      <c r="AA68" s="879">
        <v>207</v>
      </c>
      <c r="AB68" s="879"/>
      <c r="AC68" s="879"/>
      <c r="AD68" s="879"/>
      <c r="AE68" s="879"/>
      <c r="AF68" s="879">
        <v>207</v>
      </c>
      <c r="AG68" s="879"/>
      <c r="AH68" s="879"/>
      <c r="AI68" s="879"/>
      <c r="AJ68" s="879"/>
      <c r="AK68" s="879">
        <v>50</v>
      </c>
      <c r="AL68" s="879"/>
      <c r="AM68" s="879"/>
      <c r="AN68" s="879"/>
      <c r="AO68" s="879"/>
      <c r="AP68" s="879" t="s">
        <v>544</v>
      </c>
      <c r="AQ68" s="879"/>
      <c r="AR68" s="879"/>
      <c r="AS68" s="879"/>
      <c r="AT68" s="879"/>
      <c r="AU68" s="879" t="s">
        <v>544</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5236</v>
      </c>
      <c r="R69" s="843"/>
      <c r="S69" s="843"/>
      <c r="T69" s="843"/>
      <c r="U69" s="843"/>
      <c r="V69" s="843">
        <v>4899</v>
      </c>
      <c r="W69" s="843"/>
      <c r="X69" s="843"/>
      <c r="Y69" s="843"/>
      <c r="Z69" s="843"/>
      <c r="AA69" s="843">
        <v>337</v>
      </c>
      <c r="AB69" s="843"/>
      <c r="AC69" s="843"/>
      <c r="AD69" s="843"/>
      <c r="AE69" s="843"/>
      <c r="AF69" s="843">
        <v>337</v>
      </c>
      <c r="AG69" s="843"/>
      <c r="AH69" s="843"/>
      <c r="AI69" s="843"/>
      <c r="AJ69" s="843"/>
      <c r="AK69" s="843">
        <v>863</v>
      </c>
      <c r="AL69" s="843"/>
      <c r="AM69" s="843"/>
      <c r="AN69" s="843"/>
      <c r="AO69" s="843"/>
      <c r="AP69" s="843" t="s">
        <v>544</v>
      </c>
      <c r="AQ69" s="843"/>
      <c r="AR69" s="843"/>
      <c r="AS69" s="843"/>
      <c r="AT69" s="843"/>
      <c r="AU69" s="843" t="s">
        <v>544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1148479</v>
      </c>
      <c r="R70" s="843"/>
      <c r="S70" s="843"/>
      <c r="T70" s="843"/>
      <c r="U70" s="843"/>
      <c r="V70" s="843">
        <v>1132469</v>
      </c>
      <c r="W70" s="843"/>
      <c r="X70" s="843"/>
      <c r="Y70" s="843"/>
      <c r="Z70" s="843"/>
      <c r="AA70" s="843">
        <v>16010</v>
      </c>
      <c r="AB70" s="843"/>
      <c r="AC70" s="843"/>
      <c r="AD70" s="843"/>
      <c r="AE70" s="843"/>
      <c r="AF70" s="843">
        <v>16010</v>
      </c>
      <c r="AG70" s="843"/>
      <c r="AH70" s="843"/>
      <c r="AI70" s="843"/>
      <c r="AJ70" s="843"/>
      <c r="AK70" s="843">
        <v>6316</v>
      </c>
      <c r="AL70" s="843"/>
      <c r="AM70" s="843"/>
      <c r="AN70" s="843"/>
      <c r="AO70" s="843"/>
      <c r="AP70" s="843" t="s">
        <v>544</v>
      </c>
      <c r="AQ70" s="843"/>
      <c r="AR70" s="843"/>
      <c r="AS70" s="843"/>
      <c r="AT70" s="843"/>
      <c r="AU70" s="843" t="s">
        <v>544</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1213</v>
      </c>
      <c r="R71" s="843"/>
      <c r="S71" s="843"/>
      <c r="T71" s="843"/>
      <c r="U71" s="843"/>
      <c r="V71" s="843">
        <v>1170</v>
      </c>
      <c r="W71" s="843"/>
      <c r="X71" s="843"/>
      <c r="Y71" s="843"/>
      <c r="Z71" s="843"/>
      <c r="AA71" s="843">
        <v>43</v>
      </c>
      <c r="AB71" s="843"/>
      <c r="AC71" s="843"/>
      <c r="AD71" s="843"/>
      <c r="AE71" s="843"/>
      <c r="AF71" s="843">
        <v>43</v>
      </c>
      <c r="AG71" s="843"/>
      <c r="AH71" s="843"/>
      <c r="AI71" s="843"/>
      <c r="AJ71" s="843"/>
      <c r="AK71" s="843" t="s">
        <v>544</v>
      </c>
      <c r="AL71" s="843"/>
      <c r="AM71" s="843"/>
      <c r="AN71" s="843"/>
      <c r="AO71" s="843"/>
      <c r="AP71" s="843" t="s">
        <v>544</v>
      </c>
      <c r="AQ71" s="843"/>
      <c r="AR71" s="843"/>
      <c r="AS71" s="843"/>
      <c r="AT71" s="843"/>
      <c r="AU71" s="843" t="s">
        <v>544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14253</v>
      </c>
      <c r="R72" s="843"/>
      <c r="S72" s="843"/>
      <c r="T72" s="843"/>
      <c r="U72" s="843"/>
      <c r="V72" s="843">
        <v>13791</v>
      </c>
      <c r="W72" s="843"/>
      <c r="X72" s="843"/>
      <c r="Y72" s="843"/>
      <c r="Z72" s="843"/>
      <c r="AA72" s="843">
        <v>462</v>
      </c>
      <c r="AB72" s="843"/>
      <c r="AC72" s="843"/>
      <c r="AD72" s="843"/>
      <c r="AE72" s="843"/>
      <c r="AF72" s="843">
        <v>42</v>
      </c>
      <c r="AG72" s="843"/>
      <c r="AH72" s="843"/>
      <c r="AI72" s="843"/>
      <c r="AJ72" s="843"/>
      <c r="AK72" s="843" t="s">
        <v>544</v>
      </c>
      <c r="AL72" s="843"/>
      <c r="AM72" s="843"/>
      <c r="AN72" s="843"/>
      <c r="AO72" s="843"/>
      <c r="AP72" s="843">
        <v>13352</v>
      </c>
      <c r="AQ72" s="843"/>
      <c r="AR72" s="843"/>
      <c r="AS72" s="843"/>
      <c r="AT72" s="843"/>
      <c r="AU72" s="843">
        <v>2113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16639</v>
      </c>
      <c r="AG88" s="857"/>
      <c r="AH88" s="857"/>
      <c r="AI88" s="857"/>
      <c r="AJ88" s="857"/>
      <c r="AK88" s="854"/>
      <c r="AL88" s="854"/>
      <c r="AM88" s="854"/>
      <c r="AN88" s="854"/>
      <c r="AO88" s="854"/>
      <c r="AP88" s="857">
        <v>13352</v>
      </c>
      <c r="AQ88" s="857"/>
      <c r="AR88" s="857"/>
      <c r="AS88" s="857"/>
      <c r="AT88" s="857"/>
      <c r="AU88" s="857">
        <v>2113</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v>
      </c>
      <c r="CS102" s="865"/>
      <c r="CT102" s="865"/>
      <c r="CU102" s="865"/>
      <c r="CV102" s="904"/>
      <c r="CW102" s="903">
        <v>0</v>
      </c>
      <c r="CX102" s="865"/>
      <c r="CY102" s="865"/>
      <c r="CZ102" s="865"/>
      <c r="DA102" s="904"/>
      <c r="DB102" s="903" t="s">
        <v>544</v>
      </c>
      <c r="DC102" s="865"/>
      <c r="DD102" s="865"/>
      <c r="DE102" s="865"/>
      <c r="DF102" s="904"/>
      <c r="DG102" s="903">
        <v>17</v>
      </c>
      <c r="DH102" s="865"/>
      <c r="DI102" s="865"/>
      <c r="DJ102" s="865"/>
      <c r="DK102" s="904"/>
      <c r="DL102" s="903" t="s">
        <v>544</v>
      </c>
      <c r="DM102" s="865"/>
      <c r="DN102" s="865"/>
      <c r="DO102" s="865"/>
      <c r="DP102" s="904"/>
      <c r="DQ102" s="903" t="s">
        <v>544</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755344</v>
      </c>
      <c r="AB110" s="913"/>
      <c r="AC110" s="913"/>
      <c r="AD110" s="913"/>
      <c r="AE110" s="914"/>
      <c r="AF110" s="915">
        <v>765543</v>
      </c>
      <c r="AG110" s="913"/>
      <c r="AH110" s="913"/>
      <c r="AI110" s="913"/>
      <c r="AJ110" s="914"/>
      <c r="AK110" s="915">
        <v>798943</v>
      </c>
      <c r="AL110" s="913"/>
      <c r="AM110" s="913"/>
      <c r="AN110" s="913"/>
      <c r="AO110" s="914"/>
      <c r="AP110" s="916">
        <v>9.1999999999999993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6339558</v>
      </c>
      <c r="BR110" s="944"/>
      <c r="BS110" s="944"/>
      <c r="BT110" s="944"/>
      <c r="BU110" s="944"/>
      <c r="BV110" s="944">
        <v>5990797</v>
      </c>
      <c r="BW110" s="944"/>
      <c r="BX110" s="944"/>
      <c r="BY110" s="944"/>
      <c r="BZ110" s="944"/>
      <c r="CA110" s="944">
        <v>5550421</v>
      </c>
      <c r="CB110" s="944"/>
      <c r="CC110" s="944"/>
      <c r="CD110" s="944"/>
      <c r="CE110" s="944"/>
      <c r="CF110" s="957">
        <v>63.8</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8665</v>
      </c>
      <c r="BR111" s="939"/>
      <c r="BS111" s="939"/>
      <c r="BT111" s="939"/>
      <c r="BU111" s="939"/>
      <c r="BV111" s="939">
        <v>8760</v>
      </c>
      <c r="BW111" s="939"/>
      <c r="BX111" s="939"/>
      <c r="BY111" s="939"/>
      <c r="BZ111" s="939"/>
      <c r="CA111" s="939">
        <v>17171</v>
      </c>
      <c r="CB111" s="939"/>
      <c r="CC111" s="939"/>
      <c r="CD111" s="939"/>
      <c r="CE111" s="939"/>
      <c r="CF111" s="933">
        <v>0.2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1982488</v>
      </c>
      <c r="BR112" s="939"/>
      <c r="BS112" s="939"/>
      <c r="BT112" s="939"/>
      <c r="BU112" s="939"/>
      <c r="BV112" s="939">
        <v>1671538</v>
      </c>
      <c r="BW112" s="939"/>
      <c r="BX112" s="939"/>
      <c r="BY112" s="939"/>
      <c r="BZ112" s="939"/>
      <c r="CA112" s="939">
        <v>1452958</v>
      </c>
      <c r="CB112" s="939"/>
      <c r="CC112" s="939"/>
      <c r="CD112" s="939"/>
      <c r="CE112" s="939"/>
      <c r="CF112" s="933">
        <v>16.7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169254</v>
      </c>
      <c r="AB113" s="951"/>
      <c r="AC113" s="951"/>
      <c r="AD113" s="951"/>
      <c r="AE113" s="952"/>
      <c r="AF113" s="953">
        <v>168368</v>
      </c>
      <c r="AG113" s="951"/>
      <c r="AH113" s="951"/>
      <c r="AI113" s="951"/>
      <c r="AJ113" s="952"/>
      <c r="AK113" s="953">
        <v>153891</v>
      </c>
      <c r="AL113" s="951"/>
      <c r="AM113" s="951"/>
      <c r="AN113" s="951"/>
      <c r="AO113" s="952"/>
      <c r="AP113" s="954">
        <v>1.8</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332912</v>
      </c>
      <c r="BR113" s="939"/>
      <c r="BS113" s="939"/>
      <c r="BT113" s="939"/>
      <c r="BU113" s="939"/>
      <c r="BV113" s="939">
        <v>818277</v>
      </c>
      <c r="BW113" s="939"/>
      <c r="BX113" s="939"/>
      <c r="BY113" s="939"/>
      <c r="BZ113" s="939"/>
      <c r="CA113" s="939">
        <v>2112502</v>
      </c>
      <c r="CB113" s="939"/>
      <c r="CC113" s="939"/>
      <c r="CD113" s="939"/>
      <c r="CE113" s="939"/>
      <c r="CF113" s="933">
        <v>24.3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509</v>
      </c>
      <c r="AB114" s="972"/>
      <c r="AC114" s="972"/>
      <c r="AD114" s="972"/>
      <c r="AE114" s="973"/>
      <c r="AF114" s="974">
        <v>2034</v>
      </c>
      <c r="AG114" s="972"/>
      <c r="AH114" s="972"/>
      <c r="AI114" s="972"/>
      <c r="AJ114" s="973"/>
      <c r="AK114" s="974">
        <v>14637</v>
      </c>
      <c r="AL114" s="972"/>
      <c r="AM114" s="972"/>
      <c r="AN114" s="972"/>
      <c r="AO114" s="973"/>
      <c r="AP114" s="975">
        <v>0.2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1241599</v>
      </c>
      <c r="BR114" s="939"/>
      <c r="BS114" s="939"/>
      <c r="BT114" s="939"/>
      <c r="BU114" s="939"/>
      <c r="BV114" s="939">
        <v>1214825</v>
      </c>
      <c r="BW114" s="939"/>
      <c r="BX114" s="939"/>
      <c r="BY114" s="939"/>
      <c r="BZ114" s="939"/>
      <c r="CA114" s="939">
        <v>1108398</v>
      </c>
      <c r="CB114" s="939"/>
      <c r="CC114" s="939"/>
      <c r="CD114" s="939"/>
      <c r="CE114" s="939"/>
      <c r="CF114" s="933">
        <v>12.7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8665</v>
      </c>
      <c r="DH115" s="972"/>
      <c r="DI115" s="972"/>
      <c r="DJ115" s="972"/>
      <c r="DK115" s="973"/>
      <c r="DL115" s="974">
        <v>8760</v>
      </c>
      <c r="DM115" s="972"/>
      <c r="DN115" s="972"/>
      <c r="DO115" s="972"/>
      <c r="DP115" s="973"/>
      <c r="DQ115" s="974">
        <v>17171</v>
      </c>
      <c r="DR115" s="972"/>
      <c r="DS115" s="972"/>
      <c r="DT115" s="972"/>
      <c r="DU115" s="973"/>
      <c r="DV115" s="975">
        <v>0.2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925107</v>
      </c>
      <c r="AB117" s="992"/>
      <c r="AC117" s="992"/>
      <c r="AD117" s="992"/>
      <c r="AE117" s="993"/>
      <c r="AF117" s="994">
        <v>935945</v>
      </c>
      <c r="AG117" s="992"/>
      <c r="AH117" s="992"/>
      <c r="AI117" s="992"/>
      <c r="AJ117" s="993"/>
      <c r="AK117" s="994">
        <v>967471</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9905222</v>
      </c>
      <c r="BR119" s="1013"/>
      <c r="BS119" s="1013"/>
      <c r="BT119" s="1013"/>
      <c r="BU119" s="1013"/>
      <c r="BV119" s="1013">
        <v>9704197</v>
      </c>
      <c r="BW119" s="1013"/>
      <c r="BX119" s="1013"/>
      <c r="BY119" s="1013"/>
      <c r="BZ119" s="1013"/>
      <c r="CA119" s="1013">
        <v>10241450</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3305753</v>
      </c>
      <c r="BR120" s="944"/>
      <c r="BS120" s="944"/>
      <c r="BT120" s="944"/>
      <c r="BU120" s="944"/>
      <c r="BV120" s="944">
        <v>2976371</v>
      </c>
      <c r="BW120" s="944"/>
      <c r="BX120" s="944"/>
      <c r="BY120" s="944"/>
      <c r="BZ120" s="944"/>
      <c r="CA120" s="944">
        <v>3192788</v>
      </c>
      <c r="CB120" s="944"/>
      <c r="CC120" s="944"/>
      <c r="CD120" s="944"/>
      <c r="CE120" s="944"/>
      <c r="CF120" s="957">
        <v>36.700000000000003</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1923692</v>
      </c>
      <c r="DH120" s="944"/>
      <c r="DI120" s="944"/>
      <c r="DJ120" s="944"/>
      <c r="DK120" s="944"/>
      <c r="DL120" s="944">
        <v>1656078</v>
      </c>
      <c r="DM120" s="944"/>
      <c r="DN120" s="944"/>
      <c r="DO120" s="944"/>
      <c r="DP120" s="944"/>
      <c r="DQ120" s="944">
        <v>1443226</v>
      </c>
      <c r="DR120" s="944"/>
      <c r="DS120" s="944"/>
      <c r="DT120" s="944"/>
      <c r="DU120" s="944"/>
      <c r="DV120" s="945">
        <v>16.600000000000001</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2092380</v>
      </c>
      <c r="BR121" s="939"/>
      <c r="BS121" s="939"/>
      <c r="BT121" s="939"/>
      <c r="BU121" s="939"/>
      <c r="BV121" s="939">
        <v>1782718</v>
      </c>
      <c r="BW121" s="939"/>
      <c r="BX121" s="939"/>
      <c r="BY121" s="939"/>
      <c r="BZ121" s="939"/>
      <c r="CA121" s="939">
        <v>1559550</v>
      </c>
      <c r="CB121" s="939"/>
      <c r="CC121" s="939"/>
      <c r="CD121" s="939"/>
      <c r="CE121" s="939"/>
      <c r="CF121" s="933">
        <v>17.899999999999999</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58796</v>
      </c>
      <c r="DH121" s="939"/>
      <c r="DI121" s="939"/>
      <c r="DJ121" s="939"/>
      <c r="DK121" s="939"/>
      <c r="DL121" s="939">
        <v>15460</v>
      </c>
      <c r="DM121" s="939"/>
      <c r="DN121" s="939"/>
      <c r="DO121" s="939"/>
      <c r="DP121" s="939"/>
      <c r="DQ121" s="939">
        <v>9732</v>
      </c>
      <c r="DR121" s="939"/>
      <c r="DS121" s="939"/>
      <c r="DT121" s="939"/>
      <c r="DU121" s="939"/>
      <c r="DV121" s="940">
        <v>0.1</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6098483</v>
      </c>
      <c r="BR122" s="1013"/>
      <c r="BS122" s="1013"/>
      <c r="BT122" s="1013"/>
      <c r="BU122" s="1013"/>
      <c r="BV122" s="1013">
        <v>5763278</v>
      </c>
      <c r="BW122" s="1013"/>
      <c r="BX122" s="1013"/>
      <c r="BY122" s="1013"/>
      <c r="BZ122" s="1013"/>
      <c r="CA122" s="1013">
        <v>5819452</v>
      </c>
      <c r="CB122" s="1013"/>
      <c r="CC122" s="1013"/>
      <c r="CD122" s="1013"/>
      <c r="CE122" s="1013"/>
      <c r="CF122" s="1030">
        <v>66.900000000000006</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11496616</v>
      </c>
      <c r="BR123" s="1077"/>
      <c r="BS123" s="1077"/>
      <c r="BT123" s="1077"/>
      <c r="BU123" s="1077"/>
      <c r="BV123" s="1077">
        <v>10522367</v>
      </c>
      <c r="BW123" s="1077"/>
      <c r="BX123" s="1077"/>
      <c r="BY123" s="1077"/>
      <c r="BZ123" s="1077"/>
      <c r="CA123" s="1077">
        <v>10571790</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179014</v>
      </c>
      <c r="AB128" s="1059"/>
      <c r="AC128" s="1059"/>
      <c r="AD128" s="1059"/>
      <c r="AE128" s="1060"/>
      <c r="AF128" s="1061">
        <v>179877</v>
      </c>
      <c r="AG128" s="1059"/>
      <c r="AH128" s="1059"/>
      <c r="AI128" s="1059"/>
      <c r="AJ128" s="1060"/>
      <c r="AK128" s="1061">
        <v>165070</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13.46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8749758</v>
      </c>
      <c r="AB129" s="972"/>
      <c r="AC129" s="972"/>
      <c r="AD129" s="972"/>
      <c r="AE129" s="973"/>
      <c r="AF129" s="974">
        <v>9004715</v>
      </c>
      <c r="AG129" s="972"/>
      <c r="AH129" s="972"/>
      <c r="AI129" s="972"/>
      <c r="AJ129" s="973"/>
      <c r="AK129" s="974">
        <v>9316215</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18.46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672186</v>
      </c>
      <c r="AB130" s="972"/>
      <c r="AC130" s="972"/>
      <c r="AD130" s="972"/>
      <c r="AE130" s="973"/>
      <c r="AF130" s="974">
        <v>644317</v>
      </c>
      <c r="AG130" s="972"/>
      <c r="AH130" s="972"/>
      <c r="AI130" s="972"/>
      <c r="AJ130" s="973"/>
      <c r="AK130" s="974">
        <v>613759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8077572</v>
      </c>
      <c r="AB131" s="999"/>
      <c r="AC131" s="999"/>
      <c r="AD131" s="999"/>
      <c r="AE131" s="1000"/>
      <c r="AF131" s="998">
        <v>8360398</v>
      </c>
      <c r="AG131" s="999"/>
      <c r="AH131" s="999"/>
      <c r="AI131" s="999"/>
      <c r="AJ131" s="1000"/>
      <c r="AK131" s="998">
        <v>8702456</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0.91496553700000005</v>
      </c>
      <c r="AB132" s="1110"/>
      <c r="AC132" s="1110"/>
      <c r="AD132" s="1110"/>
      <c r="AE132" s="1111"/>
      <c r="AF132" s="1112">
        <v>1.3366708140000001</v>
      </c>
      <c r="AG132" s="1110"/>
      <c r="AH132" s="1110"/>
      <c r="AI132" s="1110"/>
      <c r="AJ132" s="1111"/>
      <c r="AK132" s="1112">
        <v>2.167686915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0.1</v>
      </c>
      <c r="AB133" s="1093"/>
      <c r="AC133" s="1093"/>
      <c r="AD133" s="1093"/>
      <c r="AE133" s="1094"/>
      <c r="AF133" s="1092">
        <v>0.8</v>
      </c>
      <c r="AG133" s="1093"/>
      <c r="AH133" s="1093"/>
      <c r="AI133" s="1093"/>
      <c r="AJ133" s="1094"/>
      <c r="AK133" s="1092">
        <v>1.4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gH7NYmdr806cs6Jjb7bSY4Dq7eCZ4h2NHHZGGhnPqj+yuvLyfjIjzIA65v8/1UySkM6E8MORtlDGChVUdxJ/g==" saltValue="Z4SwM6O6SFSd82RoBeOL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A0MHSxmJDDlgaZVFV6ZclyB8qTycuKkotYliLOT1mX04CqM2kbGBu+3iVj/3IrgUC+xb2sWQHo5jcaAi0sD9w==" saltValue="f+HyETSGv96nGFc8fwevN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S/qDC6p7vjzzz+nUpNSOzVaxu5FF9lKjiARD+/gOsqxoO0W+pb77Rk+R6mL8mll6iR9IjtsDR+SjZ9xnOtaiQ==" saltValue="RIjXlbYaie8Rao9cupdue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3745042</v>
      </c>
      <c r="AP9" s="262">
        <v>95107</v>
      </c>
      <c r="AQ9" s="263">
        <v>83961</v>
      </c>
      <c r="AR9" s="264">
        <v>13.3</v>
      </c>
    </row>
    <row r="10" spans="1:46" ht="13.5" customHeight="1" x14ac:dyDescent="0.2">
      <c r="A10" s="247"/>
      <c r="AK10" s="1129" t="s">
        <v>483</v>
      </c>
      <c r="AL10" s="1130"/>
      <c r="AM10" s="1130"/>
      <c r="AN10" s="1131"/>
      <c r="AO10" s="265">
        <v>2963</v>
      </c>
      <c r="AP10" s="265">
        <v>75</v>
      </c>
      <c r="AQ10" s="266">
        <v>9090</v>
      </c>
      <c r="AR10" s="267">
        <v>-99.2</v>
      </c>
    </row>
    <row r="11" spans="1:46" ht="13.5" customHeight="1" x14ac:dyDescent="0.2">
      <c r="A11" s="247"/>
      <c r="AK11" s="1129" t="s">
        <v>484</v>
      </c>
      <c r="AL11" s="1130"/>
      <c r="AM11" s="1130"/>
      <c r="AN11" s="1131"/>
      <c r="AO11" s="265">
        <v>11327</v>
      </c>
      <c r="AP11" s="265">
        <v>288</v>
      </c>
      <c r="AQ11" s="266">
        <v>842</v>
      </c>
      <c r="AR11" s="267">
        <v>-65.8</v>
      </c>
    </row>
    <row r="12" spans="1:46" ht="13.5" customHeight="1" x14ac:dyDescent="0.2">
      <c r="A12" s="247"/>
      <c r="AK12" s="1129" t="s">
        <v>485</v>
      </c>
      <c r="AL12" s="1130"/>
      <c r="AM12" s="1130"/>
      <c r="AN12" s="1131"/>
      <c r="AO12" s="265" t="s">
        <v>486</v>
      </c>
      <c r="AP12" s="265" t="s">
        <v>486</v>
      </c>
      <c r="AQ12" s="266">
        <v>5</v>
      </c>
      <c r="AR12" s="267" t="s">
        <v>486</v>
      </c>
    </row>
    <row r="13" spans="1:46" ht="13.5" customHeight="1" x14ac:dyDescent="0.2">
      <c r="A13" s="247"/>
      <c r="AK13" s="1129" t="s">
        <v>487</v>
      </c>
      <c r="AL13" s="1130"/>
      <c r="AM13" s="1130"/>
      <c r="AN13" s="1131"/>
      <c r="AO13" s="265">
        <v>123078</v>
      </c>
      <c r="AP13" s="265">
        <v>3126</v>
      </c>
      <c r="AQ13" s="266">
        <v>2396</v>
      </c>
      <c r="AR13" s="267">
        <v>30.5</v>
      </c>
    </row>
    <row r="14" spans="1:46" ht="13.5" customHeight="1" x14ac:dyDescent="0.2">
      <c r="A14" s="247"/>
      <c r="AK14" s="1129" t="s">
        <v>488</v>
      </c>
      <c r="AL14" s="1130"/>
      <c r="AM14" s="1130"/>
      <c r="AN14" s="1131"/>
      <c r="AO14" s="265">
        <v>27880</v>
      </c>
      <c r="AP14" s="265">
        <v>708</v>
      </c>
      <c r="AQ14" s="266">
        <v>1197</v>
      </c>
      <c r="AR14" s="267">
        <v>-40.9</v>
      </c>
    </row>
    <row r="15" spans="1:46" ht="13.5" customHeight="1" x14ac:dyDescent="0.2">
      <c r="A15" s="247"/>
      <c r="AK15" s="1132" t="s">
        <v>489</v>
      </c>
      <c r="AL15" s="1133"/>
      <c r="AM15" s="1133"/>
      <c r="AN15" s="1134"/>
      <c r="AO15" s="265">
        <v>-216866</v>
      </c>
      <c r="AP15" s="265">
        <v>-5507</v>
      </c>
      <c r="AQ15" s="266">
        <v>-4989</v>
      </c>
      <c r="AR15" s="267">
        <v>10.4</v>
      </c>
    </row>
    <row r="16" spans="1:46" ht="13.2" x14ac:dyDescent="0.2">
      <c r="A16" s="247"/>
      <c r="AK16" s="1132" t="s">
        <v>177</v>
      </c>
      <c r="AL16" s="1133"/>
      <c r="AM16" s="1133"/>
      <c r="AN16" s="1134"/>
      <c r="AO16" s="265">
        <v>3693424</v>
      </c>
      <c r="AP16" s="265">
        <v>93796</v>
      </c>
      <c r="AQ16" s="266">
        <v>92501</v>
      </c>
      <c r="AR16" s="267">
        <v>1.4</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8.43</v>
      </c>
      <c r="AP21" s="278">
        <v>7.91</v>
      </c>
      <c r="AQ21" s="279">
        <v>0.52</v>
      </c>
      <c r="AS21" s="280"/>
      <c r="AT21" s="276"/>
    </row>
    <row r="22" spans="1:46" s="248" customFormat="1" ht="13.2" x14ac:dyDescent="0.2">
      <c r="A22" s="276"/>
      <c r="AK22" s="1135" t="s">
        <v>495</v>
      </c>
      <c r="AL22" s="1136"/>
      <c r="AM22" s="1136"/>
      <c r="AN22" s="1137"/>
      <c r="AO22" s="281">
        <v>100.5</v>
      </c>
      <c r="AP22" s="282">
        <v>97.2</v>
      </c>
      <c r="AQ22" s="283">
        <v>3.3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798943</v>
      </c>
      <c r="AP32" s="291">
        <v>20290</v>
      </c>
      <c r="AQ32" s="292">
        <v>33492</v>
      </c>
      <c r="AR32" s="293">
        <v>-39.4</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t="s">
        <v>486</v>
      </c>
      <c r="AR34" s="293" t="s">
        <v>486</v>
      </c>
    </row>
    <row r="35" spans="1:46" ht="27" customHeight="1" x14ac:dyDescent="0.2">
      <c r="A35" s="247"/>
      <c r="AK35" s="1143" t="s">
        <v>502</v>
      </c>
      <c r="AL35" s="1144"/>
      <c r="AM35" s="1144"/>
      <c r="AN35" s="1145"/>
      <c r="AO35" s="291">
        <v>153891</v>
      </c>
      <c r="AP35" s="291">
        <v>3908</v>
      </c>
      <c r="AQ35" s="292">
        <v>10423</v>
      </c>
      <c r="AR35" s="293">
        <v>-62.5</v>
      </c>
    </row>
    <row r="36" spans="1:46" ht="27" customHeight="1" x14ac:dyDescent="0.2">
      <c r="A36" s="247"/>
      <c r="AK36" s="1143" t="s">
        <v>503</v>
      </c>
      <c r="AL36" s="1144"/>
      <c r="AM36" s="1144"/>
      <c r="AN36" s="1145"/>
      <c r="AO36" s="291">
        <v>14637</v>
      </c>
      <c r="AP36" s="291">
        <v>372</v>
      </c>
      <c r="AQ36" s="292">
        <v>3289</v>
      </c>
      <c r="AR36" s="293">
        <v>-88.7</v>
      </c>
    </row>
    <row r="37" spans="1:46" ht="13.5" customHeight="1" x14ac:dyDescent="0.2">
      <c r="A37" s="247"/>
      <c r="AK37" s="1143" t="s">
        <v>504</v>
      </c>
      <c r="AL37" s="1144"/>
      <c r="AM37" s="1144"/>
      <c r="AN37" s="1145"/>
      <c r="AO37" s="291" t="s">
        <v>486</v>
      </c>
      <c r="AP37" s="291" t="s">
        <v>486</v>
      </c>
      <c r="AQ37" s="292">
        <v>152</v>
      </c>
      <c r="AR37" s="293" t="s">
        <v>486</v>
      </c>
    </row>
    <row r="38" spans="1:46" ht="27" customHeight="1" x14ac:dyDescent="0.2">
      <c r="A38" s="247"/>
      <c r="AK38" s="1146" t="s">
        <v>505</v>
      </c>
      <c r="AL38" s="1147"/>
      <c r="AM38" s="1147"/>
      <c r="AN38" s="1148"/>
      <c r="AO38" s="294" t="s">
        <v>486</v>
      </c>
      <c r="AP38" s="294" t="s">
        <v>486</v>
      </c>
      <c r="AQ38" s="295">
        <v>2</v>
      </c>
      <c r="AR38" s="283" t="s">
        <v>486</v>
      </c>
      <c r="AS38" s="290"/>
    </row>
    <row r="39" spans="1:46" ht="13.2" x14ac:dyDescent="0.2">
      <c r="A39" s="247"/>
      <c r="AK39" s="1146" t="s">
        <v>506</v>
      </c>
      <c r="AL39" s="1147"/>
      <c r="AM39" s="1147"/>
      <c r="AN39" s="1148"/>
      <c r="AO39" s="291">
        <v>-165070</v>
      </c>
      <c r="AP39" s="291">
        <v>-4192</v>
      </c>
      <c r="AQ39" s="292">
        <v>-2605</v>
      </c>
      <c r="AR39" s="293">
        <v>60.9</v>
      </c>
      <c r="AS39" s="290"/>
    </row>
    <row r="40" spans="1:46" ht="27" customHeight="1" x14ac:dyDescent="0.2">
      <c r="A40" s="247"/>
      <c r="AK40" s="1143" t="s">
        <v>507</v>
      </c>
      <c r="AL40" s="1144"/>
      <c r="AM40" s="1144"/>
      <c r="AN40" s="1145"/>
      <c r="AO40" s="291">
        <v>-613759</v>
      </c>
      <c r="AP40" s="291">
        <v>-15587</v>
      </c>
      <c r="AQ40" s="292">
        <v>-28956</v>
      </c>
      <c r="AR40" s="293">
        <v>-46.2</v>
      </c>
      <c r="AS40" s="290"/>
    </row>
    <row r="41" spans="1:46" ht="13.2" x14ac:dyDescent="0.2">
      <c r="A41" s="247"/>
      <c r="AK41" s="1149" t="s">
        <v>287</v>
      </c>
      <c r="AL41" s="1150"/>
      <c r="AM41" s="1150"/>
      <c r="AN41" s="1151"/>
      <c r="AO41" s="291">
        <v>188642</v>
      </c>
      <c r="AP41" s="291">
        <v>4791</v>
      </c>
      <c r="AQ41" s="292">
        <v>15797</v>
      </c>
      <c r="AR41" s="293">
        <v>-69.7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817721</v>
      </c>
      <c r="AN51" s="313">
        <v>20455</v>
      </c>
      <c r="AO51" s="314">
        <v>0.6</v>
      </c>
      <c r="AP51" s="315">
        <v>53895</v>
      </c>
      <c r="AQ51" s="316">
        <v>-8.8000000000000007</v>
      </c>
      <c r="AR51" s="317">
        <v>9.4</v>
      </c>
    </row>
    <row r="52" spans="1:44" ht="13.2" x14ac:dyDescent="0.2">
      <c r="A52" s="247"/>
      <c r="AK52" s="318"/>
      <c r="AL52" s="319" t="s">
        <v>517</v>
      </c>
      <c r="AM52" s="320">
        <v>618741</v>
      </c>
      <c r="AN52" s="321">
        <v>15477</v>
      </c>
      <c r="AO52" s="322">
        <v>-15.1</v>
      </c>
      <c r="AP52" s="323">
        <v>31224</v>
      </c>
      <c r="AQ52" s="324">
        <v>4.4000000000000004</v>
      </c>
      <c r="AR52" s="325">
        <v>-19.5</v>
      </c>
    </row>
    <row r="53" spans="1:44" ht="13.2" x14ac:dyDescent="0.2">
      <c r="A53" s="247"/>
      <c r="AK53" s="303" t="s">
        <v>518</v>
      </c>
      <c r="AL53" s="304"/>
      <c r="AM53" s="312">
        <v>841652</v>
      </c>
      <c r="AN53" s="313">
        <v>21206</v>
      </c>
      <c r="AO53" s="314">
        <v>3.7</v>
      </c>
      <c r="AP53" s="315">
        <v>56181</v>
      </c>
      <c r="AQ53" s="316">
        <v>4.2</v>
      </c>
      <c r="AR53" s="317">
        <v>-0.5</v>
      </c>
    </row>
    <row r="54" spans="1:44" ht="13.2" x14ac:dyDescent="0.2">
      <c r="A54" s="247"/>
      <c r="AK54" s="318"/>
      <c r="AL54" s="319" t="s">
        <v>517</v>
      </c>
      <c r="AM54" s="320">
        <v>480563</v>
      </c>
      <c r="AN54" s="321">
        <v>12108</v>
      </c>
      <c r="AO54" s="322">
        <v>-21.8</v>
      </c>
      <c r="AP54" s="323">
        <v>32039</v>
      </c>
      <c r="AQ54" s="324">
        <v>2.6</v>
      </c>
      <c r="AR54" s="325">
        <v>-24.4</v>
      </c>
    </row>
    <row r="55" spans="1:44" ht="13.2" x14ac:dyDescent="0.2">
      <c r="A55" s="247"/>
      <c r="AK55" s="303" t="s">
        <v>519</v>
      </c>
      <c r="AL55" s="304"/>
      <c r="AM55" s="312">
        <v>688384</v>
      </c>
      <c r="AN55" s="313">
        <v>17383</v>
      </c>
      <c r="AO55" s="314">
        <v>-18</v>
      </c>
      <c r="AP55" s="315">
        <v>47730</v>
      </c>
      <c r="AQ55" s="316">
        <v>-15</v>
      </c>
      <c r="AR55" s="317">
        <v>-3</v>
      </c>
    </row>
    <row r="56" spans="1:44" ht="13.2" x14ac:dyDescent="0.2">
      <c r="A56" s="247"/>
      <c r="AK56" s="318"/>
      <c r="AL56" s="319" t="s">
        <v>517</v>
      </c>
      <c r="AM56" s="320">
        <v>507924</v>
      </c>
      <c r="AN56" s="321">
        <v>12826</v>
      </c>
      <c r="AO56" s="322">
        <v>5.9</v>
      </c>
      <c r="AP56" s="323">
        <v>26378</v>
      </c>
      <c r="AQ56" s="324">
        <v>-17.7</v>
      </c>
      <c r="AR56" s="325">
        <v>23.6</v>
      </c>
    </row>
    <row r="57" spans="1:44" ht="13.2" x14ac:dyDescent="0.2">
      <c r="A57" s="247"/>
      <c r="AK57" s="303" t="s">
        <v>520</v>
      </c>
      <c r="AL57" s="304"/>
      <c r="AM57" s="312">
        <v>900737</v>
      </c>
      <c r="AN57" s="313">
        <v>22805</v>
      </c>
      <c r="AO57" s="314">
        <v>31.2</v>
      </c>
      <c r="AP57" s="315">
        <v>61921</v>
      </c>
      <c r="AQ57" s="316">
        <v>29.7</v>
      </c>
      <c r="AR57" s="317">
        <v>1.5</v>
      </c>
    </row>
    <row r="58" spans="1:44" ht="13.2" x14ac:dyDescent="0.2">
      <c r="A58" s="247"/>
      <c r="AK58" s="318"/>
      <c r="AL58" s="319" t="s">
        <v>517</v>
      </c>
      <c r="AM58" s="320">
        <v>794867</v>
      </c>
      <c r="AN58" s="321">
        <v>20124</v>
      </c>
      <c r="AO58" s="322">
        <v>56.9</v>
      </c>
      <c r="AP58" s="323">
        <v>34719</v>
      </c>
      <c r="AQ58" s="324">
        <v>31.6</v>
      </c>
      <c r="AR58" s="325">
        <v>25.3</v>
      </c>
    </row>
    <row r="59" spans="1:44" ht="13.2" x14ac:dyDescent="0.2">
      <c r="A59" s="247"/>
      <c r="AK59" s="303" t="s">
        <v>521</v>
      </c>
      <c r="AL59" s="304"/>
      <c r="AM59" s="312">
        <v>869934</v>
      </c>
      <c r="AN59" s="313">
        <v>22092</v>
      </c>
      <c r="AO59" s="314">
        <v>-3.1</v>
      </c>
      <c r="AP59" s="315">
        <v>62764</v>
      </c>
      <c r="AQ59" s="316">
        <v>1.4</v>
      </c>
      <c r="AR59" s="317">
        <v>-4.5</v>
      </c>
    </row>
    <row r="60" spans="1:44" ht="13.2" x14ac:dyDescent="0.2">
      <c r="A60" s="247"/>
      <c r="AK60" s="318"/>
      <c r="AL60" s="319" t="s">
        <v>517</v>
      </c>
      <c r="AM60" s="320">
        <v>691277</v>
      </c>
      <c r="AN60" s="321">
        <v>17555</v>
      </c>
      <c r="AO60" s="322">
        <v>-12.8</v>
      </c>
      <c r="AP60" s="323">
        <v>36476</v>
      </c>
      <c r="AQ60" s="324">
        <v>5.0999999999999996</v>
      </c>
      <c r="AR60" s="325">
        <v>-17.899999999999999</v>
      </c>
    </row>
    <row r="61" spans="1:44" ht="13.2" x14ac:dyDescent="0.2">
      <c r="A61" s="247"/>
      <c r="AK61" s="303" t="s">
        <v>522</v>
      </c>
      <c r="AL61" s="326"/>
      <c r="AM61" s="312">
        <v>823686</v>
      </c>
      <c r="AN61" s="313">
        <v>20788</v>
      </c>
      <c r="AO61" s="314">
        <v>2.9</v>
      </c>
      <c r="AP61" s="315">
        <v>56498</v>
      </c>
      <c r="AQ61" s="327">
        <v>2.2999999999999998</v>
      </c>
      <c r="AR61" s="317">
        <v>0.6</v>
      </c>
    </row>
    <row r="62" spans="1:44" ht="13.2" x14ac:dyDescent="0.2">
      <c r="A62" s="247"/>
      <c r="AK62" s="318"/>
      <c r="AL62" s="319" t="s">
        <v>517</v>
      </c>
      <c r="AM62" s="320">
        <v>618674</v>
      </c>
      <c r="AN62" s="321">
        <v>15618</v>
      </c>
      <c r="AO62" s="322">
        <v>2.6</v>
      </c>
      <c r="AP62" s="323">
        <v>32167</v>
      </c>
      <c r="AQ62" s="324">
        <v>5.2</v>
      </c>
      <c r="AR62" s="325">
        <v>-2.6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EM0xCeOQeiY3AuEGPxWv4wD+IMC1pgFp2T6HSzp/b3AqlzGb4+kXwUIsTArA9zutAEQWSjyildiyoQrv6imCQ==" saltValue="EnVh0HNEHKMmJqDjuWFm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cnAmpZIWI+MKwZO3LK7Oiz4kn7/3Q/eKrjwe5Gvbjtk0ym5IxY20+GI4AAg0OJyQ1aTnTGnHMWUTWmSpc1KoQg==" saltValue="0mFlc6JlyT0Jpx8j6mZ0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8epmiztbsF/btwhJC8x4dhWC+NtTigfY9sI9pLET8z7SCzls157jW7FOH7PBJIjsEnQScJ80KKK6HD4X0UyJFg==" saltValue="1sWFqAaJx3jiv8Xp9mHR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12.57</v>
      </c>
      <c r="G47" s="12">
        <v>14.33</v>
      </c>
      <c r="H47" s="12">
        <v>16.38</v>
      </c>
      <c r="I47" s="12">
        <v>14.32</v>
      </c>
      <c r="J47" s="13">
        <v>15.28</v>
      </c>
    </row>
    <row r="48" spans="2:10" ht="57.75" customHeight="1" x14ac:dyDescent="0.2">
      <c r="B48" s="14"/>
      <c r="C48" s="1154" t="s">
        <v>4</v>
      </c>
      <c r="D48" s="1154"/>
      <c r="E48" s="1155"/>
      <c r="F48" s="15">
        <v>6.82</v>
      </c>
      <c r="G48" s="16">
        <v>8.43</v>
      </c>
      <c r="H48" s="16">
        <v>7.9</v>
      </c>
      <c r="I48" s="16">
        <v>6.2</v>
      </c>
      <c r="J48" s="17">
        <v>4.3899999999999997</v>
      </c>
    </row>
    <row r="49" spans="2:10" ht="57.75" customHeight="1" thickBot="1" x14ac:dyDescent="0.25">
      <c r="B49" s="18"/>
      <c r="C49" s="1156" t="s">
        <v>5</v>
      </c>
      <c r="D49" s="1156"/>
      <c r="E49" s="1157"/>
      <c r="F49" s="19">
        <v>2.44</v>
      </c>
      <c r="G49" s="20">
        <v>3.96</v>
      </c>
      <c r="H49" s="20">
        <v>1.03</v>
      </c>
      <c r="I49" s="20" t="s">
        <v>529</v>
      </c>
      <c r="J49" s="21" t="s">
        <v>530</v>
      </c>
    </row>
    <row r="50" spans="2:10" ht="13.2" x14ac:dyDescent="0.2"/>
  </sheetData>
  <sheetProtection algorithmName="SHA-512" hashValue="2LnKxLUSJFCaZwzbdNDloh1GK1ZNsi75ZFTOS6FghW1H5O474IxpPayQdwYS5oRBREQnmX86R3QNXN9jOuCztA==" saltValue="1SWhmAPFtD/+BQO1byMa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6.82</v>
      </c>
      <c r="G34" s="33">
        <v>8.42</v>
      </c>
      <c r="H34" s="33">
        <v>7.9</v>
      </c>
      <c r="I34" s="33">
        <v>6.19</v>
      </c>
      <c r="J34" s="34">
        <v>4.38</v>
      </c>
      <c r="K34" s="22"/>
      <c r="L34" s="22"/>
      <c r="M34" s="22"/>
      <c r="N34" s="22"/>
      <c r="O34" s="22"/>
      <c r="P34" s="22"/>
    </row>
    <row r="35" spans="1:16" ht="39" customHeight="1" x14ac:dyDescent="0.2">
      <c r="A35" s="22"/>
      <c r="B35" s="35"/>
      <c r="C35" s="1158" t="s">
        <v>532</v>
      </c>
      <c r="D35" s="1158"/>
      <c r="E35" s="1159"/>
      <c r="F35" s="36">
        <v>5.21</v>
      </c>
      <c r="G35" s="37">
        <v>5.27</v>
      </c>
      <c r="H35" s="37">
        <v>5.95</v>
      </c>
      <c r="I35" s="37">
        <v>6.66</v>
      </c>
      <c r="J35" s="38">
        <v>4.04</v>
      </c>
      <c r="K35" s="22"/>
      <c r="L35" s="22"/>
      <c r="M35" s="22"/>
      <c r="N35" s="22"/>
      <c r="O35" s="22"/>
      <c r="P35" s="22"/>
    </row>
    <row r="36" spans="1:16" ht="39" customHeight="1" x14ac:dyDescent="0.2">
      <c r="A36" s="22"/>
      <c r="B36" s="35"/>
      <c r="C36" s="1158" t="s">
        <v>533</v>
      </c>
      <c r="D36" s="1158"/>
      <c r="E36" s="1159"/>
      <c r="F36" s="36">
        <v>1.1200000000000001</v>
      </c>
      <c r="G36" s="37">
        <v>1.85</v>
      </c>
      <c r="H36" s="37">
        <v>2.23</v>
      </c>
      <c r="I36" s="37">
        <v>2.68</v>
      </c>
      <c r="J36" s="38">
        <v>3.03</v>
      </c>
      <c r="K36" s="22"/>
      <c r="L36" s="22"/>
      <c r="M36" s="22"/>
      <c r="N36" s="22"/>
      <c r="O36" s="22"/>
      <c r="P36" s="22"/>
    </row>
    <row r="37" spans="1:16" ht="39" customHeight="1" x14ac:dyDescent="0.2">
      <c r="A37" s="22"/>
      <c r="B37" s="35"/>
      <c r="C37" s="1158" t="s">
        <v>534</v>
      </c>
      <c r="D37" s="1158"/>
      <c r="E37" s="1159"/>
      <c r="F37" s="36">
        <v>0.26</v>
      </c>
      <c r="G37" s="37">
        <v>0.15</v>
      </c>
      <c r="H37" s="37">
        <v>1.08</v>
      </c>
      <c r="I37" s="37">
        <v>0.24</v>
      </c>
      <c r="J37" s="38">
        <v>0.84</v>
      </c>
      <c r="K37" s="22"/>
      <c r="L37" s="22"/>
      <c r="M37" s="22"/>
      <c r="N37" s="22"/>
      <c r="O37" s="22"/>
      <c r="P37" s="22"/>
    </row>
    <row r="38" spans="1:16" ht="39" customHeight="1" x14ac:dyDescent="0.2">
      <c r="A38" s="22"/>
      <c r="B38" s="35"/>
      <c r="C38" s="1158" t="s">
        <v>535</v>
      </c>
      <c r="D38" s="1158"/>
      <c r="E38" s="1159"/>
      <c r="F38" s="36">
        <v>0.26</v>
      </c>
      <c r="G38" s="37">
        <v>0.28999999999999998</v>
      </c>
      <c r="H38" s="37">
        <v>0.32</v>
      </c>
      <c r="I38" s="37">
        <v>0.28000000000000003</v>
      </c>
      <c r="J38" s="38">
        <v>0.44</v>
      </c>
      <c r="K38" s="22"/>
      <c r="L38" s="22"/>
      <c r="M38" s="22"/>
      <c r="N38" s="22"/>
      <c r="O38" s="22"/>
      <c r="P38" s="22"/>
    </row>
    <row r="39" spans="1:16" ht="39" customHeight="1" x14ac:dyDescent="0.2">
      <c r="A39" s="22"/>
      <c r="B39" s="35"/>
      <c r="C39" s="1158" t="s">
        <v>536</v>
      </c>
      <c r="D39" s="1158"/>
      <c r="E39" s="1159"/>
      <c r="F39" s="36">
        <v>0.19</v>
      </c>
      <c r="G39" s="37">
        <v>0.22</v>
      </c>
      <c r="H39" s="37">
        <v>0.41</v>
      </c>
      <c r="I39" s="37">
        <v>0.19</v>
      </c>
      <c r="J39" s="38">
        <v>0.31</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73rgZXw0xUfUrIBFIzhJ4vgxAzgA/uwm/VkogQrzVtJVrYYtvTfPxa29MLdsBjYYRBnBti+KzuD1n2gF0UDPg==" saltValue="/aDWeviX3Rr6uzzB2jLK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682</v>
      </c>
      <c r="L45" s="58">
        <v>737</v>
      </c>
      <c r="M45" s="58">
        <v>755</v>
      </c>
      <c r="N45" s="58">
        <v>766</v>
      </c>
      <c r="O45" s="59">
        <v>799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224</v>
      </c>
      <c r="L48" s="62">
        <v>191</v>
      </c>
      <c r="M48" s="62">
        <v>169</v>
      </c>
      <c r="N48" s="62">
        <v>168</v>
      </c>
      <c r="O48" s="63">
        <v>154</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v>1</v>
      </c>
      <c r="N49" s="62">
        <v>2</v>
      </c>
      <c r="O49" s="63">
        <v>15</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966</v>
      </c>
      <c r="L52" s="62">
        <v>905</v>
      </c>
      <c r="M52" s="62">
        <v>852</v>
      </c>
      <c r="N52" s="62">
        <v>824</v>
      </c>
      <c r="O52" s="63">
        <v>779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-60</v>
      </c>
      <c r="L53" s="67">
        <v>23</v>
      </c>
      <c r="M53" s="67">
        <v>73</v>
      </c>
      <c r="N53" s="67">
        <v>112</v>
      </c>
      <c r="O53" s="68">
        <v>189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KrIHSXPu3PgZCQ0aBPO2WUFrQwK2GxMPnAC6AJ5EesF8BObhNZ1dUJO+dfc+eW9ixl8zYwo9Q/iw1pqG7Y1LA==" saltValue="ofU/EOcjw/1eD0lIAWfo4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6760</v>
      </c>
      <c r="J41" s="331">
        <v>6689</v>
      </c>
      <c r="K41" s="331">
        <v>6340</v>
      </c>
      <c r="L41" s="331">
        <v>5991</v>
      </c>
      <c r="M41" s="332">
        <v>5550</v>
      </c>
    </row>
    <row r="42" spans="2:13" ht="27.75" customHeight="1" x14ac:dyDescent="0.2">
      <c r="B42" s="1197"/>
      <c r="C42" s="1198"/>
      <c r="D42" s="104"/>
      <c r="E42" s="1203" t="s">
        <v>32</v>
      </c>
      <c r="F42" s="1203"/>
      <c r="G42" s="1203"/>
      <c r="H42" s="1204"/>
      <c r="I42" s="333">
        <v>163</v>
      </c>
      <c r="J42" s="334">
        <v>59</v>
      </c>
      <c r="K42" s="334">
        <v>9</v>
      </c>
      <c r="L42" s="334">
        <v>9</v>
      </c>
      <c r="M42" s="335">
        <v>17</v>
      </c>
    </row>
    <row r="43" spans="2:13" ht="27.75" customHeight="1" x14ac:dyDescent="0.2">
      <c r="B43" s="1197"/>
      <c r="C43" s="1198"/>
      <c r="D43" s="104"/>
      <c r="E43" s="1203" t="s">
        <v>33</v>
      </c>
      <c r="F43" s="1203"/>
      <c r="G43" s="1203"/>
      <c r="H43" s="1204"/>
      <c r="I43" s="333">
        <v>3497</v>
      </c>
      <c r="J43" s="334">
        <v>2777</v>
      </c>
      <c r="K43" s="334">
        <v>1982</v>
      </c>
      <c r="L43" s="334">
        <v>1672</v>
      </c>
      <c r="M43" s="335">
        <v>1453</v>
      </c>
    </row>
    <row r="44" spans="2:13" ht="27.75" customHeight="1" x14ac:dyDescent="0.2">
      <c r="B44" s="1197"/>
      <c r="C44" s="1198"/>
      <c r="D44" s="104"/>
      <c r="E44" s="1203" t="s">
        <v>34</v>
      </c>
      <c r="F44" s="1203"/>
      <c r="G44" s="1203"/>
      <c r="H44" s="1204"/>
      <c r="I44" s="333">
        <v>123</v>
      </c>
      <c r="J44" s="334">
        <v>145</v>
      </c>
      <c r="K44" s="334">
        <v>333</v>
      </c>
      <c r="L44" s="334">
        <v>818</v>
      </c>
      <c r="M44" s="335">
        <v>2113</v>
      </c>
    </row>
    <row r="45" spans="2:13" ht="27.75" customHeight="1" x14ac:dyDescent="0.2">
      <c r="B45" s="1197"/>
      <c r="C45" s="1198"/>
      <c r="D45" s="104"/>
      <c r="E45" s="1203" t="s">
        <v>35</v>
      </c>
      <c r="F45" s="1203"/>
      <c r="G45" s="1203"/>
      <c r="H45" s="1204"/>
      <c r="I45" s="333">
        <v>1288</v>
      </c>
      <c r="J45" s="334">
        <v>1317</v>
      </c>
      <c r="K45" s="334">
        <v>1242</v>
      </c>
      <c r="L45" s="334">
        <v>1215</v>
      </c>
      <c r="M45" s="335">
        <v>1108</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2407</v>
      </c>
      <c r="J50" s="334">
        <v>3109</v>
      </c>
      <c r="K50" s="334">
        <v>3306</v>
      </c>
      <c r="L50" s="334">
        <v>2976</v>
      </c>
      <c r="M50" s="335">
        <v>3193</v>
      </c>
    </row>
    <row r="51" spans="2:13" ht="27.75" customHeight="1" x14ac:dyDescent="0.2">
      <c r="B51" s="1197"/>
      <c r="C51" s="1198"/>
      <c r="D51" s="104"/>
      <c r="E51" s="1203" t="s">
        <v>42</v>
      </c>
      <c r="F51" s="1203"/>
      <c r="G51" s="1203"/>
      <c r="H51" s="1204"/>
      <c r="I51" s="333">
        <v>3582</v>
      </c>
      <c r="J51" s="334">
        <v>2876</v>
      </c>
      <c r="K51" s="334">
        <v>2092</v>
      </c>
      <c r="L51" s="334">
        <v>1783</v>
      </c>
      <c r="M51" s="335">
        <v>1560</v>
      </c>
    </row>
    <row r="52" spans="2:13" ht="27.75" customHeight="1" x14ac:dyDescent="0.2">
      <c r="B52" s="1199"/>
      <c r="C52" s="1200"/>
      <c r="D52" s="104"/>
      <c r="E52" s="1203" t="s">
        <v>43</v>
      </c>
      <c r="F52" s="1203"/>
      <c r="G52" s="1203"/>
      <c r="H52" s="1204"/>
      <c r="I52" s="333">
        <v>6764</v>
      </c>
      <c r="J52" s="334">
        <v>6521</v>
      </c>
      <c r="K52" s="334">
        <v>6098</v>
      </c>
      <c r="L52" s="334">
        <v>5763</v>
      </c>
      <c r="M52" s="335">
        <v>5819</v>
      </c>
    </row>
    <row r="53" spans="2:13" ht="27.75" customHeight="1" thickBot="1" x14ac:dyDescent="0.25">
      <c r="B53" s="1210" t="s">
        <v>19</v>
      </c>
      <c r="C53" s="1211"/>
      <c r="D53" s="108"/>
      <c r="E53" s="1212" t="s">
        <v>44</v>
      </c>
      <c r="F53" s="1212"/>
      <c r="G53" s="1212"/>
      <c r="H53" s="1213"/>
      <c r="I53" s="336">
        <v>-920</v>
      </c>
      <c r="J53" s="337">
        <v>-1519</v>
      </c>
      <c r="K53" s="337">
        <v>-1591</v>
      </c>
      <c r="L53" s="337">
        <v>-818</v>
      </c>
      <c r="M53" s="338">
        <v>-330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MMqAjAbjEy3OAwwR3hJWYzGIfQjh3z2e2G8Pm5fkatjwNlqdjrwiLSyJqsT6lr7DyV43KVBmvTgDWXIZRwkDg==" saltValue="RngO3aNlW6RFICzi4BXI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1433</v>
      </c>
      <c r="G55" s="339">
        <v>1290</v>
      </c>
      <c r="H55" s="340">
        <v>1424</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1533</v>
      </c>
      <c r="G57" s="343">
        <v>1383</v>
      </c>
      <c r="H57" s="344">
        <v>1514</v>
      </c>
    </row>
    <row r="58" spans="2:8" ht="45.75" customHeight="1" x14ac:dyDescent="0.2">
      <c r="B58" s="121"/>
      <c r="C58" s="1214" t="s">
        <v>551</v>
      </c>
      <c r="D58" s="1215"/>
      <c r="E58" s="1216"/>
      <c r="F58" s="345">
        <v>1213</v>
      </c>
      <c r="G58" s="345">
        <v>1157</v>
      </c>
      <c r="H58" s="346">
        <v>1234</v>
      </c>
    </row>
    <row r="59" spans="2:8" ht="45.75" customHeight="1" x14ac:dyDescent="0.2">
      <c r="B59" s="121"/>
      <c r="C59" s="1214" t="s">
        <v>552</v>
      </c>
      <c r="D59" s="1215"/>
      <c r="E59" s="1216"/>
      <c r="F59" s="345">
        <v>117</v>
      </c>
      <c r="G59" s="345">
        <v>114</v>
      </c>
      <c r="H59" s="346">
        <v>119</v>
      </c>
    </row>
    <row r="60" spans="2:8" ht="45.75" customHeight="1" x14ac:dyDescent="0.2">
      <c r="B60" s="121"/>
      <c r="C60" s="1214" t="s">
        <v>553</v>
      </c>
      <c r="D60" s="1215"/>
      <c r="E60" s="1216"/>
      <c r="F60" s="345">
        <v>104</v>
      </c>
      <c r="G60" s="345">
        <v>104</v>
      </c>
      <c r="H60" s="346">
        <v>107</v>
      </c>
    </row>
    <row r="61" spans="2:8" ht="45.75" customHeight="1" x14ac:dyDescent="0.2">
      <c r="B61" s="121"/>
      <c r="C61" s="1214" t="s">
        <v>554</v>
      </c>
      <c r="D61" s="1215"/>
      <c r="E61" s="1216"/>
      <c r="F61" s="345">
        <v>99</v>
      </c>
      <c r="G61" s="345">
        <v>9</v>
      </c>
      <c r="H61" s="346">
        <v>54</v>
      </c>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2967</v>
      </c>
      <c r="G63" s="349">
        <v>2673</v>
      </c>
      <c r="H63" s="350">
        <v>2938</v>
      </c>
    </row>
    <row r="64" spans="2:8" ht="13.2" x14ac:dyDescent="0.2"/>
  </sheetData>
  <sheetProtection algorithmName="SHA-512" hashValue="YmnIL3wHH7q9V+UIiw51KUKSZMnNr9LJIzze5jVFLjDoKK6yS2ZWgGj7UF+WZ/RnTwv8/Fmz3PHRCx6OUiEFAg==" saltValue="v1zDstiIQgsSnyBjdYLN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535A-AAEF-48D0-9948-93DF032A368F}">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564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559</v>
      </c>
    </row>
    <row r="50" spans="1:109" ht="13.2"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4"/>
      <c r="H51" s="1244"/>
      <c r="I51" s="1246"/>
      <c r="J51" s="1246"/>
      <c r="K51" s="1245"/>
      <c r="L51" s="1245"/>
      <c r="M51" s="1245"/>
      <c r="N51" s="1245"/>
      <c r="AM51" s="352"/>
      <c r="AN51" s="1242" t="s">
        <v>558</v>
      </c>
      <c r="AO51" s="1242"/>
      <c r="AP51" s="1242"/>
      <c r="AQ51" s="1242"/>
      <c r="AR51" s="1242"/>
      <c r="AS51" s="1242"/>
      <c r="AT51" s="1242"/>
      <c r="AU51" s="1242"/>
      <c r="AV51" s="1242"/>
      <c r="AW51" s="1242"/>
      <c r="AX51" s="1242"/>
      <c r="AY51" s="1242"/>
      <c r="AZ51" s="1242"/>
      <c r="BA51" s="1242"/>
      <c r="BB51" s="1242" t="s">
        <v>556</v>
      </c>
      <c r="BC51" s="1242"/>
      <c r="BD51" s="1242"/>
      <c r="BE51" s="1242"/>
      <c r="BF51" s="1242"/>
      <c r="BG51" s="1242"/>
      <c r="BH51" s="1242"/>
      <c r="BI51" s="1242"/>
      <c r="BJ51" s="1242"/>
      <c r="BK51" s="1242"/>
      <c r="BL51" s="1242"/>
      <c r="BM51" s="1242"/>
      <c r="BN51" s="1242"/>
      <c r="BO51" s="1242"/>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2" x14ac:dyDescent="0.2">
      <c r="B52" s="247"/>
      <c r="G52" s="1244"/>
      <c r="H52" s="1244"/>
      <c r="I52" s="1246"/>
      <c r="J52" s="1246"/>
      <c r="K52" s="1245"/>
      <c r="L52" s="1245"/>
      <c r="M52" s="1245"/>
      <c r="N52" s="1245"/>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60"/>
      <c r="B53" s="247"/>
      <c r="G53" s="1244"/>
      <c r="H53" s="1244"/>
      <c r="I53" s="1237"/>
      <c r="J53" s="1237"/>
      <c r="K53" s="1245"/>
      <c r="L53" s="1245"/>
      <c r="M53" s="1245"/>
      <c r="N53" s="1245"/>
      <c r="AM53" s="352"/>
      <c r="AN53" s="1242"/>
      <c r="AO53" s="1242"/>
      <c r="AP53" s="1242"/>
      <c r="AQ53" s="1242"/>
      <c r="AR53" s="1242"/>
      <c r="AS53" s="1242"/>
      <c r="AT53" s="1242"/>
      <c r="AU53" s="1242"/>
      <c r="AV53" s="1242"/>
      <c r="AW53" s="1242"/>
      <c r="AX53" s="1242"/>
      <c r="AY53" s="1242"/>
      <c r="AZ53" s="1242"/>
      <c r="BA53" s="1242"/>
      <c r="BB53" s="1242" t="s">
        <v>562</v>
      </c>
      <c r="BC53" s="1242"/>
      <c r="BD53" s="1242"/>
      <c r="BE53" s="1242"/>
      <c r="BF53" s="1242"/>
      <c r="BG53" s="1242"/>
      <c r="BH53" s="1242"/>
      <c r="BI53" s="1242"/>
      <c r="BJ53" s="1242"/>
      <c r="BK53" s="1242"/>
      <c r="BL53" s="1242"/>
      <c r="BM53" s="1242"/>
      <c r="BN53" s="1242"/>
      <c r="BO53" s="1242"/>
      <c r="BP53" s="1243">
        <v>66</v>
      </c>
      <c r="BQ53" s="1243"/>
      <c r="BR53" s="1243"/>
      <c r="BS53" s="1243"/>
      <c r="BT53" s="1243"/>
      <c r="BU53" s="1243"/>
      <c r="BV53" s="1243"/>
      <c r="BW53" s="1243"/>
      <c r="BX53" s="1243">
        <v>67.900000000000006</v>
      </c>
      <c r="BY53" s="1243"/>
      <c r="BZ53" s="1243"/>
      <c r="CA53" s="1243"/>
      <c r="CB53" s="1243"/>
      <c r="CC53" s="1243"/>
      <c r="CD53" s="1243"/>
      <c r="CE53" s="1243"/>
      <c r="CF53" s="1243">
        <v>69.7</v>
      </c>
      <c r="CG53" s="1243"/>
      <c r="CH53" s="1243"/>
      <c r="CI53" s="1243"/>
      <c r="CJ53" s="1243"/>
      <c r="CK53" s="1243"/>
      <c r="CL53" s="1243"/>
      <c r="CM53" s="1243"/>
      <c r="CN53" s="1243">
        <v>71.400000000000006</v>
      </c>
      <c r="CO53" s="1243"/>
      <c r="CP53" s="1243"/>
      <c r="CQ53" s="1243"/>
      <c r="CR53" s="1243"/>
      <c r="CS53" s="1243"/>
      <c r="CT53" s="1243"/>
      <c r="CU53" s="1243"/>
      <c r="CV53" s="1243">
        <v>73.2</v>
      </c>
      <c r="CW53" s="1243"/>
      <c r="CX53" s="1243"/>
      <c r="CY53" s="1243"/>
      <c r="CZ53" s="1243"/>
      <c r="DA53" s="1243"/>
      <c r="DB53" s="1243"/>
      <c r="DC53" s="1243"/>
    </row>
    <row r="54" spans="1:109" ht="13.2" x14ac:dyDescent="0.2">
      <c r="A54" s="360"/>
      <c r="B54" s="247"/>
      <c r="G54" s="1244"/>
      <c r="H54" s="1244"/>
      <c r="I54" s="1237"/>
      <c r="J54" s="1237"/>
      <c r="K54" s="1245"/>
      <c r="L54" s="1245"/>
      <c r="M54" s="1245"/>
      <c r="N54" s="1245"/>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60"/>
      <c r="B55" s="247"/>
      <c r="G55" s="1237"/>
      <c r="H55" s="1237"/>
      <c r="I55" s="1237"/>
      <c r="J55" s="1237"/>
      <c r="K55" s="1245"/>
      <c r="L55" s="1245"/>
      <c r="M55" s="1245"/>
      <c r="N55" s="1245"/>
      <c r="AN55" s="1241" t="s">
        <v>557</v>
      </c>
      <c r="AO55" s="1241"/>
      <c r="AP55" s="1241"/>
      <c r="AQ55" s="1241"/>
      <c r="AR55" s="1241"/>
      <c r="AS55" s="1241"/>
      <c r="AT55" s="1241"/>
      <c r="AU55" s="1241"/>
      <c r="AV55" s="1241"/>
      <c r="AW55" s="1241"/>
      <c r="AX55" s="1241"/>
      <c r="AY55" s="1241"/>
      <c r="AZ55" s="1241"/>
      <c r="BA55" s="1241"/>
      <c r="BB55" s="1242" t="s">
        <v>556</v>
      </c>
      <c r="BC55" s="1242"/>
      <c r="BD55" s="1242"/>
      <c r="BE55" s="1242"/>
      <c r="BF55" s="1242"/>
      <c r="BG55" s="1242"/>
      <c r="BH55" s="1242"/>
      <c r="BI55" s="1242"/>
      <c r="BJ55" s="1242"/>
      <c r="BK55" s="1242"/>
      <c r="BL55" s="1242"/>
      <c r="BM55" s="1242"/>
      <c r="BN55" s="1242"/>
      <c r="BO55" s="1242"/>
      <c r="BP55" s="1243">
        <v>10.9</v>
      </c>
      <c r="BQ55" s="1243"/>
      <c r="BR55" s="1243"/>
      <c r="BS55" s="1243"/>
      <c r="BT55" s="1243"/>
      <c r="BU55" s="1243"/>
      <c r="BV55" s="1243"/>
      <c r="BW55" s="1243"/>
      <c r="BX55" s="1243">
        <v>6.5</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ht="13.2" x14ac:dyDescent="0.2">
      <c r="A56" s="360"/>
      <c r="B56" s="247"/>
      <c r="G56" s="1237"/>
      <c r="H56" s="1237"/>
      <c r="I56" s="1237"/>
      <c r="J56" s="1237"/>
      <c r="K56" s="1245"/>
      <c r="L56" s="1245"/>
      <c r="M56" s="1245"/>
      <c r="N56" s="1245"/>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2" x14ac:dyDescent="0.2">
      <c r="B57" s="365"/>
      <c r="G57" s="1237"/>
      <c r="H57" s="1237"/>
      <c r="I57" s="1247"/>
      <c r="J57" s="1247"/>
      <c r="K57" s="1245"/>
      <c r="L57" s="1245"/>
      <c r="M57" s="1245"/>
      <c r="N57" s="1245"/>
      <c r="AM57" s="243"/>
      <c r="AN57" s="1241"/>
      <c r="AO57" s="1241"/>
      <c r="AP57" s="1241"/>
      <c r="AQ57" s="1241"/>
      <c r="AR57" s="1241"/>
      <c r="AS57" s="1241"/>
      <c r="AT57" s="1241"/>
      <c r="AU57" s="1241"/>
      <c r="AV57" s="1241"/>
      <c r="AW57" s="1241"/>
      <c r="AX57" s="1241"/>
      <c r="AY57" s="1241"/>
      <c r="AZ57" s="1241"/>
      <c r="BA57" s="1241"/>
      <c r="BB57" s="1242" t="s">
        <v>562</v>
      </c>
      <c r="BC57" s="1242"/>
      <c r="BD57" s="1242"/>
      <c r="BE57" s="1242"/>
      <c r="BF57" s="1242"/>
      <c r="BG57" s="1242"/>
      <c r="BH57" s="1242"/>
      <c r="BI57" s="1242"/>
      <c r="BJ57" s="1242"/>
      <c r="BK57" s="1242"/>
      <c r="BL57" s="1242"/>
      <c r="BM57" s="1242"/>
      <c r="BN57" s="1242"/>
      <c r="BO57" s="1242"/>
      <c r="BP57" s="1243">
        <v>62.2</v>
      </c>
      <c r="BQ57" s="1243"/>
      <c r="BR57" s="1243"/>
      <c r="BS57" s="1243"/>
      <c r="BT57" s="1243"/>
      <c r="BU57" s="1243"/>
      <c r="BV57" s="1243"/>
      <c r="BW57" s="1243"/>
      <c r="BX57" s="1243">
        <v>63.6</v>
      </c>
      <c r="BY57" s="1243"/>
      <c r="BZ57" s="1243"/>
      <c r="CA57" s="1243"/>
      <c r="CB57" s="1243"/>
      <c r="CC57" s="1243"/>
      <c r="CD57" s="1243"/>
      <c r="CE57" s="1243"/>
      <c r="CF57" s="1243">
        <v>64.7</v>
      </c>
      <c r="CG57" s="1243"/>
      <c r="CH57" s="1243"/>
      <c r="CI57" s="1243"/>
      <c r="CJ57" s="1243"/>
      <c r="CK57" s="1243"/>
      <c r="CL57" s="1243"/>
      <c r="CM57" s="1243"/>
      <c r="CN57" s="1243">
        <v>66.099999999999994</v>
      </c>
      <c r="CO57" s="1243"/>
      <c r="CP57" s="1243"/>
      <c r="CQ57" s="1243"/>
      <c r="CR57" s="1243"/>
      <c r="CS57" s="1243"/>
      <c r="CT57" s="1243"/>
      <c r="CU57" s="1243"/>
      <c r="CV57" s="1243">
        <v>67.7</v>
      </c>
      <c r="CW57" s="1243"/>
      <c r="CX57" s="1243"/>
      <c r="CY57" s="1243"/>
      <c r="CZ57" s="1243"/>
      <c r="DA57" s="1243"/>
      <c r="DB57" s="1243"/>
      <c r="DC57" s="1243"/>
      <c r="DD57" s="370"/>
      <c r="DE57" s="365"/>
    </row>
    <row r="58" spans="1:109" s="360" customFormat="1" ht="13.2" x14ac:dyDescent="0.2">
      <c r="A58" s="243"/>
      <c r="B58" s="365"/>
      <c r="G58" s="1237"/>
      <c r="H58" s="1237"/>
      <c r="I58" s="1247"/>
      <c r="J58" s="1247"/>
      <c r="K58" s="1245"/>
      <c r="L58" s="1245"/>
      <c r="M58" s="1245"/>
      <c r="N58" s="1245"/>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561</v>
      </c>
    </row>
    <row r="64" spans="1:109" ht="13.2" x14ac:dyDescent="0.2">
      <c r="B64" s="247"/>
      <c r="G64" s="361"/>
      <c r="I64" s="363"/>
      <c r="J64" s="363"/>
      <c r="K64" s="363"/>
      <c r="L64" s="363"/>
      <c r="M64" s="363"/>
      <c r="N64" s="362"/>
      <c r="AM64" s="361"/>
      <c r="AN64" s="361" t="s">
        <v>560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565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559</v>
      </c>
    </row>
    <row r="72" spans="2:107" ht="13.2"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4"/>
      <c r="H73" s="1244"/>
      <c r="I73" s="1244"/>
      <c r="J73" s="1244"/>
      <c r="K73" s="1248"/>
      <c r="L73" s="1248"/>
      <c r="M73" s="1248"/>
      <c r="N73" s="1248"/>
      <c r="AM73" s="352"/>
      <c r="AN73" s="1242" t="s">
        <v>558</v>
      </c>
      <c r="AO73" s="1242"/>
      <c r="AP73" s="1242"/>
      <c r="AQ73" s="1242"/>
      <c r="AR73" s="1242"/>
      <c r="AS73" s="1242"/>
      <c r="AT73" s="1242"/>
      <c r="AU73" s="1242"/>
      <c r="AV73" s="1242"/>
      <c r="AW73" s="1242"/>
      <c r="AX73" s="1242"/>
      <c r="AY73" s="1242"/>
      <c r="AZ73" s="1242"/>
      <c r="BA73" s="1242"/>
      <c r="BB73" s="1242" t="s">
        <v>556</v>
      </c>
      <c r="BC73" s="1242"/>
      <c r="BD73" s="1242"/>
      <c r="BE73" s="1242"/>
      <c r="BF73" s="1242"/>
      <c r="BG73" s="1242"/>
      <c r="BH73" s="1242"/>
      <c r="BI73" s="1242"/>
      <c r="BJ73" s="1242"/>
      <c r="BK73" s="1242"/>
      <c r="BL73" s="1242"/>
      <c r="BM73" s="1242"/>
      <c r="BN73" s="1242"/>
      <c r="BO73" s="1242"/>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2" x14ac:dyDescent="0.2">
      <c r="B74" s="247"/>
      <c r="G74" s="1244"/>
      <c r="H74" s="1244"/>
      <c r="I74" s="1244"/>
      <c r="J74" s="1244"/>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4"/>
      <c r="H75" s="1244"/>
      <c r="I75" s="1237"/>
      <c r="J75" s="1237"/>
      <c r="K75" s="1245"/>
      <c r="L75" s="1245"/>
      <c r="M75" s="1245"/>
      <c r="N75" s="1245"/>
      <c r="AM75" s="352"/>
      <c r="AN75" s="1242"/>
      <c r="AO75" s="1242"/>
      <c r="AP75" s="1242"/>
      <c r="AQ75" s="1242"/>
      <c r="AR75" s="1242"/>
      <c r="AS75" s="1242"/>
      <c r="AT75" s="1242"/>
      <c r="AU75" s="1242"/>
      <c r="AV75" s="1242"/>
      <c r="AW75" s="1242"/>
      <c r="AX75" s="1242"/>
      <c r="AY75" s="1242"/>
      <c r="AZ75" s="1242"/>
      <c r="BA75" s="1242"/>
      <c r="BB75" s="1242" t="s">
        <v>555</v>
      </c>
      <c r="BC75" s="1242"/>
      <c r="BD75" s="1242"/>
      <c r="BE75" s="1242"/>
      <c r="BF75" s="1242"/>
      <c r="BG75" s="1242"/>
      <c r="BH75" s="1242"/>
      <c r="BI75" s="1242"/>
      <c r="BJ75" s="1242"/>
      <c r="BK75" s="1242"/>
      <c r="BL75" s="1242"/>
      <c r="BM75" s="1242"/>
      <c r="BN75" s="1242"/>
      <c r="BO75" s="1242"/>
      <c r="BP75" s="1243">
        <v>-1.8</v>
      </c>
      <c r="BQ75" s="1243"/>
      <c r="BR75" s="1243"/>
      <c r="BS75" s="1243"/>
      <c r="BT75" s="1243"/>
      <c r="BU75" s="1243"/>
      <c r="BV75" s="1243"/>
      <c r="BW75" s="1243"/>
      <c r="BX75" s="1243">
        <v>-0.8</v>
      </c>
      <c r="BY75" s="1243"/>
      <c r="BZ75" s="1243"/>
      <c r="CA75" s="1243"/>
      <c r="CB75" s="1243"/>
      <c r="CC75" s="1243"/>
      <c r="CD75" s="1243"/>
      <c r="CE75" s="1243"/>
      <c r="CF75" s="1243">
        <v>0.1</v>
      </c>
      <c r="CG75" s="1243"/>
      <c r="CH75" s="1243"/>
      <c r="CI75" s="1243"/>
      <c r="CJ75" s="1243"/>
      <c r="CK75" s="1243"/>
      <c r="CL75" s="1243"/>
      <c r="CM75" s="1243"/>
      <c r="CN75" s="1243">
        <v>0.8</v>
      </c>
      <c r="CO75" s="1243"/>
      <c r="CP75" s="1243"/>
      <c r="CQ75" s="1243"/>
      <c r="CR75" s="1243"/>
      <c r="CS75" s="1243"/>
      <c r="CT75" s="1243"/>
      <c r="CU75" s="1243"/>
      <c r="CV75" s="1243">
        <v>1.4</v>
      </c>
      <c r="CW75" s="1243"/>
      <c r="CX75" s="1243"/>
      <c r="CY75" s="1243"/>
      <c r="CZ75" s="1243"/>
      <c r="DA75" s="1243"/>
      <c r="DB75" s="1243"/>
      <c r="DC75" s="1243"/>
    </row>
    <row r="76" spans="2:107" ht="13.2" x14ac:dyDescent="0.2">
      <c r="B76" s="247"/>
      <c r="G76" s="1244"/>
      <c r="H76" s="1244"/>
      <c r="I76" s="1237"/>
      <c r="J76" s="1237"/>
      <c r="K76" s="1245"/>
      <c r="L76" s="1245"/>
      <c r="M76" s="1245"/>
      <c r="N76" s="1245"/>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7"/>
      <c r="H77" s="1237"/>
      <c r="I77" s="1237"/>
      <c r="J77" s="1237"/>
      <c r="K77" s="1248"/>
      <c r="L77" s="1248"/>
      <c r="M77" s="1248"/>
      <c r="N77" s="1248"/>
      <c r="AN77" s="1241" t="s">
        <v>557</v>
      </c>
      <c r="AO77" s="1241"/>
      <c r="AP77" s="1241"/>
      <c r="AQ77" s="1241"/>
      <c r="AR77" s="1241"/>
      <c r="AS77" s="1241"/>
      <c r="AT77" s="1241"/>
      <c r="AU77" s="1241"/>
      <c r="AV77" s="1241"/>
      <c r="AW77" s="1241"/>
      <c r="AX77" s="1241"/>
      <c r="AY77" s="1241"/>
      <c r="AZ77" s="1241"/>
      <c r="BA77" s="1241"/>
      <c r="BB77" s="1242" t="s">
        <v>556</v>
      </c>
      <c r="BC77" s="1242"/>
      <c r="BD77" s="1242"/>
      <c r="BE77" s="1242"/>
      <c r="BF77" s="1242"/>
      <c r="BG77" s="1242"/>
      <c r="BH77" s="1242"/>
      <c r="BI77" s="1242"/>
      <c r="BJ77" s="1242"/>
      <c r="BK77" s="1242"/>
      <c r="BL77" s="1242"/>
      <c r="BM77" s="1242"/>
      <c r="BN77" s="1242"/>
      <c r="BO77" s="1242"/>
      <c r="BP77" s="1243">
        <v>10.9</v>
      </c>
      <c r="BQ77" s="1243"/>
      <c r="BR77" s="1243"/>
      <c r="BS77" s="1243"/>
      <c r="BT77" s="1243"/>
      <c r="BU77" s="1243"/>
      <c r="BV77" s="1243"/>
      <c r="BW77" s="1243"/>
      <c r="BX77" s="1243">
        <v>6.5</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7"/>
      <c r="H79" s="1237"/>
      <c r="I79" s="1247"/>
      <c r="J79" s="1247"/>
      <c r="K79" s="1249"/>
      <c r="L79" s="1249"/>
      <c r="M79" s="1249"/>
      <c r="N79" s="1249"/>
      <c r="AN79" s="1241"/>
      <c r="AO79" s="1241"/>
      <c r="AP79" s="1241"/>
      <c r="AQ79" s="1241"/>
      <c r="AR79" s="1241"/>
      <c r="AS79" s="1241"/>
      <c r="AT79" s="1241"/>
      <c r="AU79" s="1241"/>
      <c r="AV79" s="1241"/>
      <c r="AW79" s="1241"/>
      <c r="AX79" s="1241"/>
      <c r="AY79" s="1241"/>
      <c r="AZ79" s="1241"/>
      <c r="BA79" s="1241"/>
      <c r="BB79" s="1242" t="s">
        <v>555</v>
      </c>
      <c r="BC79" s="1242"/>
      <c r="BD79" s="1242"/>
      <c r="BE79" s="1242"/>
      <c r="BF79" s="1242"/>
      <c r="BG79" s="1242"/>
      <c r="BH79" s="1242"/>
      <c r="BI79" s="1242"/>
      <c r="BJ79" s="1242"/>
      <c r="BK79" s="1242"/>
      <c r="BL79" s="1242"/>
      <c r="BM79" s="1242"/>
      <c r="BN79" s="1242"/>
      <c r="BO79" s="1242"/>
      <c r="BP79" s="1243">
        <v>5.9</v>
      </c>
      <c r="BQ79" s="1243"/>
      <c r="BR79" s="1243"/>
      <c r="BS79" s="1243"/>
      <c r="BT79" s="1243"/>
      <c r="BU79" s="1243"/>
      <c r="BV79" s="1243"/>
      <c r="BW79" s="1243"/>
      <c r="BX79" s="1243">
        <v>5.9</v>
      </c>
      <c r="BY79" s="1243"/>
      <c r="BZ79" s="1243"/>
      <c r="CA79" s="1243"/>
      <c r="CB79" s="1243"/>
      <c r="CC79" s="1243"/>
      <c r="CD79" s="1243"/>
      <c r="CE79" s="1243"/>
      <c r="CF79" s="1243">
        <v>6.1</v>
      </c>
      <c r="CG79" s="1243"/>
      <c r="CH79" s="1243"/>
      <c r="CI79" s="1243"/>
      <c r="CJ79" s="1243"/>
      <c r="CK79" s="1243"/>
      <c r="CL79" s="1243"/>
      <c r="CM79" s="1243"/>
      <c r="CN79" s="1243">
        <v>6.5</v>
      </c>
      <c r="CO79" s="1243"/>
      <c r="CP79" s="1243"/>
      <c r="CQ79" s="1243"/>
      <c r="CR79" s="1243"/>
      <c r="CS79" s="1243"/>
      <c r="CT79" s="1243"/>
      <c r="CU79" s="1243"/>
      <c r="CV79" s="1243">
        <v>6.6</v>
      </c>
      <c r="CW79" s="1243"/>
      <c r="CX79" s="1243"/>
      <c r="CY79" s="1243"/>
      <c r="CZ79" s="1243"/>
      <c r="DA79" s="1243"/>
      <c r="DB79" s="1243"/>
      <c r="DC79" s="1243"/>
    </row>
    <row r="80" spans="2:107" ht="13.2" x14ac:dyDescent="0.2">
      <c r="B80" s="247"/>
      <c r="G80" s="1237"/>
      <c r="H80" s="1237"/>
      <c r="I80" s="1247"/>
      <c r="J80" s="1247"/>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8uPG5BdMCZZs0I5vBi8cUywKTn+vw1xy1pjdA6OQxqAlUPZGF3CiuY9P5IXb9vu1yfea8nYJI9FJfBkORETwkw==" saltValue="tvI0KpqA+2XsmVmyDWcLm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G72:J72"/>
    <mergeCell ref="AN72:BO72"/>
    <mergeCell ref="BP72:BW72"/>
    <mergeCell ref="BX72:CE72"/>
    <mergeCell ref="CF72:CM72"/>
    <mergeCell ref="BX77:CE78"/>
    <mergeCell ref="N75:N76"/>
    <mergeCell ref="BB75:BO76"/>
    <mergeCell ref="BP75:BW76"/>
    <mergeCell ref="BX75:CE76"/>
    <mergeCell ref="CF75:CM76"/>
    <mergeCell ref="G77:H80"/>
    <mergeCell ref="I77:J78"/>
    <mergeCell ref="K77:K78"/>
    <mergeCell ref="L77:L78"/>
    <mergeCell ref="M77:M78"/>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N75:CU76"/>
    <mergeCell ref="CV75:DC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2E96-4D3D-4F2F-B3B9-A198A861AB3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zbzUPUUM8R1v/IX7cvYTgIgcDqHfVm3W565JX6ID3CYEs1zvmJXNx+irNaFY7Mo+VtZOffs22PueAC82hi8Epg==" saltValue="m5j+sd+pDqzKKJUSxW6Y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AB97B-95C2-4302-8870-FA99D7B4C65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v0PDHGfTSS8R4KW87n83YdaqSn2gggaUTm7GFiAYwAmnUrlArV64+T/Ylm1fVwe2ZA1+g/+3gAnVjbOdX5uhCw==" saltValue="Bc2RbccM7BMEApiKvKuc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20455</v>
      </c>
      <c r="E3" s="142"/>
      <c r="F3" s="143">
        <v>53895</v>
      </c>
      <c r="G3" s="144"/>
      <c r="H3" s="145"/>
    </row>
    <row r="4" spans="1:8" x14ac:dyDescent="0.2">
      <c r="A4" s="146"/>
      <c r="B4" s="147"/>
      <c r="C4" s="148"/>
      <c r="D4" s="149">
        <v>15477</v>
      </c>
      <c r="E4" s="150"/>
      <c r="F4" s="151">
        <v>31224</v>
      </c>
      <c r="G4" s="152"/>
      <c r="H4" s="153"/>
    </row>
    <row r="5" spans="1:8" x14ac:dyDescent="0.2">
      <c r="A5" s="134" t="s">
        <v>518</v>
      </c>
      <c r="B5" s="139"/>
      <c r="C5" s="140"/>
      <c r="D5" s="141">
        <v>21206</v>
      </c>
      <c r="E5" s="142"/>
      <c r="F5" s="143">
        <v>56181</v>
      </c>
      <c r="G5" s="144"/>
      <c r="H5" s="145"/>
    </row>
    <row r="6" spans="1:8" x14ac:dyDescent="0.2">
      <c r="A6" s="146"/>
      <c r="B6" s="147"/>
      <c r="C6" s="148"/>
      <c r="D6" s="149">
        <v>12108</v>
      </c>
      <c r="E6" s="150"/>
      <c r="F6" s="151">
        <v>32039</v>
      </c>
      <c r="G6" s="152"/>
      <c r="H6" s="153"/>
    </row>
    <row r="7" spans="1:8" x14ac:dyDescent="0.2">
      <c r="A7" s="134" t="s">
        <v>519</v>
      </c>
      <c r="B7" s="139"/>
      <c r="C7" s="140"/>
      <c r="D7" s="141">
        <v>17383</v>
      </c>
      <c r="E7" s="142"/>
      <c r="F7" s="143">
        <v>47730</v>
      </c>
      <c r="G7" s="144"/>
      <c r="H7" s="145"/>
    </row>
    <row r="8" spans="1:8" x14ac:dyDescent="0.2">
      <c r="A8" s="146"/>
      <c r="B8" s="147"/>
      <c r="C8" s="148"/>
      <c r="D8" s="149">
        <v>12826</v>
      </c>
      <c r="E8" s="150"/>
      <c r="F8" s="151">
        <v>26378</v>
      </c>
      <c r="G8" s="152"/>
      <c r="H8" s="153"/>
    </row>
    <row r="9" spans="1:8" x14ac:dyDescent="0.2">
      <c r="A9" s="134" t="s">
        <v>520</v>
      </c>
      <c r="B9" s="139"/>
      <c r="C9" s="140"/>
      <c r="D9" s="141">
        <v>22805</v>
      </c>
      <c r="E9" s="142"/>
      <c r="F9" s="143">
        <v>61921</v>
      </c>
      <c r="G9" s="144"/>
      <c r="H9" s="145"/>
    </row>
    <row r="10" spans="1:8" x14ac:dyDescent="0.2">
      <c r="A10" s="146"/>
      <c r="B10" s="147"/>
      <c r="C10" s="148"/>
      <c r="D10" s="149">
        <v>20124</v>
      </c>
      <c r="E10" s="150"/>
      <c r="F10" s="151">
        <v>34719</v>
      </c>
      <c r="G10" s="152"/>
      <c r="H10" s="153"/>
    </row>
    <row r="11" spans="1:8" x14ac:dyDescent="0.2">
      <c r="A11" s="134" t="s">
        <v>521</v>
      </c>
      <c r="B11" s="139"/>
      <c r="C11" s="140"/>
      <c r="D11" s="141">
        <v>22092</v>
      </c>
      <c r="E11" s="142"/>
      <c r="F11" s="143">
        <v>62764</v>
      </c>
      <c r="G11" s="144"/>
      <c r="H11" s="145"/>
    </row>
    <row r="12" spans="1:8" x14ac:dyDescent="0.2">
      <c r="A12" s="146"/>
      <c r="B12" s="147"/>
      <c r="C12" s="154"/>
      <c r="D12" s="149">
        <v>17555</v>
      </c>
      <c r="E12" s="150"/>
      <c r="F12" s="151">
        <v>36476</v>
      </c>
      <c r="G12" s="152"/>
      <c r="H12" s="153"/>
    </row>
    <row r="13" spans="1:8" x14ac:dyDescent="0.2">
      <c r="A13" s="134"/>
      <c r="B13" s="139"/>
      <c r="C13" s="140"/>
      <c r="D13" s="141">
        <v>20788</v>
      </c>
      <c r="E13" s="142"/>
      <c r="F13" s="143">
        <v>56498</v>
      </c>
      <c r="G13" s="155"/>
      <c r="H13" s="145"/>
    </row>
    <row r="14" spans="1:8" x14ac:dyDescent="0.2">
      <c r="A14" s="146"/>
      <c r="B14" s="147"/>
      <c r="C14" s="148"/>
      <c r="D14" s="149">
        <v>15618</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6.82</v>
      </c>
      <c r="C19" s="156">
        <f>ROUND(VALUE(SUBSTITUTE(実質収支比率等に係る経年分析!G$48,"▲","-")),2)</f>
        <v>8.43</v>
      </c>
      <c r="D19" s="156">
        <f>ROUND(VALUE(SUBSTITUTE(実質収支比率等に係る経年分析!H$48,"▲","-")),2)</f>
        <v>7.9</v>
      </c>
      <c r="E19" s="156">
        <f>ROUND(VALUE(SUBSTITUTE(実質収支比率等に係る経年分析!I$48,"▲","-")),2)</f>
        <v>6.2</v>
      </c>
      <c r="F19" s="156">
        <f>ROUND(VALUE(SUBSTITUTE(実質収支比率等に係る経年分析!J$48,"▲","-")),2)</f>
        <v>4.3899999999999997</v>
      </c>
    </row>
    <row r="20" spans="1:11" x14ac:dyDescent="0.2">
      <c r="A20" s="156" t="s">
        <v>53</v>
      </c>
      <c r="B20" s="156">
        <f>ROUND(VALUE(SUBSTITUTE(実質収支比率等に係る経年分析!F$47,"▲","-")),2)</f>
        <v>12.57</v>
      </c>
      <c r="C20" s="156">
        <f>ROUND(VALUE(SUBSTITUTE(実質収支比率等に係る経年分析!G$47,"▲","-")),2)</f>
        <v>14.33</v>
      </c>
      <c r="D20" s="156">
        <f>ROUND(VALUE(SUBSTITUTE(実質収支比率等に係る経年分析!H$47,"▲","-")),2)</f>
        <v>16.38</v>
      </c>
      <c r="E20" s="156">
        <f>ROUND(VALUE(SUBSTITUTE(実質収支比率等に係る経年分析!I$47,"▲","-")),2)</f>
        <v>14.32</v>
      </c>
      <c r="F20" s="156">
        <f>ROUND(VALUE(SUBSTITUTE(実質収支比率等に係る経年分析!J$47,"▲","-")),2)</f>
        <v>15.28</v>
      </c>
    </row>
    <row r="21" spans="1:11" x14ac:dyDescent="0.2">
      <c r="A21" s="156" t="s">
        <v>54</v>
      </c>
      <c r="B21" s="156">
        <f>IF(ISNUMBER(VALUE(SUBSTITUTE(実質収支比率等に係る経年分析!F$49,"▲","-"))),ROUND(VALUE(SUBSTITUTE(実質収支比率等に係る経年分析!F$49,"▲","-")),2),NA())</f>
        <v>2.44</v>
      </c>
      <c r="C21" s="156">
        <f>IF(ISNUMBER(VALUE(SUBSTITUTE(実質収支比率等に係る経年分析!G$49,"▲","-"))),ROUND(VALUE(SUBSTITUTE(実質収支比率等に係る経年分析!G$49,"▲","-")),2),NA())</f>
        <v>3.96</v>
      </c>
      <c r="D21" s="156">
        <f>IF(ISNUMBER(VALUE(SUBSTITUTE(実質収支比率等に係る経年分析!H$49,"▲","-"))),ROUND(VALUE(SUBSTITUTE(実質収支比率等に係る経年分析!H$49,"▲","-")),2),NA())</f>
        <v>1.03</v>
      </c>
      <c r="E21" s="156">
        <f>IF(ISNUMBER(VALUE(SUBSTITUTE(実質収支比率等に係る経年分析!I$49,"▲","-"))),ROUND(VALUE(SUBSTITUTE(実質収支比率等に係る経年分析!I$49,"▲","-")),2),NA())</f>
        <v>-3.08</v>
      </c>
      <c r="F21" s="156">
        <f>IF(ISNUMBER(VALUE(SUBSTITUTE(実質収支比率等に係る経年分析!J$49,"▲","-"))),ROUND(VALUE(SUBSTITUTE(実質収支比率等に係る経年分析!J$49,"▲","-")),2),NA())</f>
        <v>-0.16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0.28999999999999998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0.84</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1.1200000000000001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4.38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966</v>
      </c>
      <c r="E42" s="158"/>
      <c r="F42" s="158"/>
      <c r="G42" s="158">
        <f>'実質公債費比率（分子）の構造'!L$52</f>
        <v>905</v>
      </c>
      <c r="H42" s="158"/>
      <c r="I42" s="158"/>
      <c r="J42" s="158">
        <f>'実質公債費比率（分子）の構造'!M$52</f>
        <v>852</v>
      </c>
      <c r="K42" s="158"/>
      <c r="L42" s="158"/>
      <c r="M42" s="158">
        <f>'実質公債費比率（分子）の構造'!N$52</f>
        <v>824</v>
      </c>
      <c r="N42" s="158"/>
      <c r="O42" s="158"/>
      <c r="P42" s="158">
        <f>'実質公債費比率（分子）の構造'!O$52</f>
        <v>779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f>'実質公債費比率（分子）の構造'!M$49</f>
        <v>1</v>
      </c>
      <c r="I45" s="158"/>
      <c r="J45" s="158"/>
      <c r="K45" s="158">
        <f>'実質公債費比率（分子）の構造'!N$49</f>
        <v>2</v>
      </c>
      <c r="L45" s="158"/>
      <c r="M45" s="158"/>
      <c r="N45" s="158">
        <f>'実質公債費比率（分子）の構造'!O$49</f>
        <v>15</v>
      </c>
      <c r="O45" s="158"/>
      <c r="P45" s="158"/>
    </row>
    <row r="46" spans="1:16" x14ac:dyDescent="0.2">
      <c r="A46" s="158" t="s">
        <v>64</v>
      </c>
      <c r="B46" s="158">
        <f>'実質公債費比率（分子）の構造'!K$48</f>
        <v>224</v>
      </c>
      <c r="C46" s="158"/>
      <c r="D46" s="158"/>
      <c r="E46" s="158">
        <f>'実質公債費比率（分子）の構造'!L$48</f>
        <v>191</v>
      </c>
      <c r="F46" s="158"/>
      <c r="G46" s="158"/>
      <c r="H46" s="158">
        <f>'実質公債費比率（分子）の構造'!M$48</f>
        <v>169</v>
      </c>
      <c r="I46" s="158"/>
      <c r="J46" s="158"/>
      <c r="K46" s="158">
        <f>'実質公債費比率（分子）の構造'!N$48</f>
        <v>168</v>
      </c>
      <c r="L46" s="158"/>
      <c r="M46" s="158"/>
      <c r="N46" s="158">
        <f>'実質公債費比率（分子）の構造'!O$48</f>
        <v>154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682</v>
      </c>
      <c r="C49" s="158"/>
      <c r="D49" s="158"/>
      <c r="E49" s="158">
        <f>'実質公債費比率（分子）の構造'!L$45</f>
        <v>737</v>
      </c>
      <c r="F49" s="158"/>
      <c r="G49" s="158"/>
      <c r="H49" s="158">
        <f>'実質公債費比率（分子）の構造'!M$45</f>
        <v>755</v>
      </c>
      <c r="I49" s="158"/>
      <c r="J49" s="158"/>
      <c r="K49" s="158">
        <f>'実質公債費比率（分子）の構造'!N$45</f>
        <v>766</v>
      </c>
      <c r="L49" s="158"/>
      <c r="M49" s="158"/>
      <c r="N49" s="158">
        <f>'実質公債費比率（分子）の構造'!O$45</f>
        <v>799</v>
      </c>
      <c r="O49" s="158"/>
      <c r="P49" s="158"/>
    </row>
    <row r="50" spans="1:16" x14ac:dyDescent="0.2">
      <c r="A50" s="158" t="s">
        <v>67</v>
      </c>
      <c r="B50" s="158" t="e">
        <f>NA()</f>
        <v>#N/A</v>
      </c>
      <c r="C50" s="158">
        <f>IF(ISNUMBER('実質公債費比率（分子）の構造'!K$53),'実質公債費比率（分子）の構造'!K$53,NA())</f>
        <v>-60</v>
      </c>
      <c r="D50" s="158" t="e">
        <f>NA()</f>
        <v>#N/A</v>
      </c>
      <c r="E50" s="158" t="e">
        <f>NA()</f>
        <v>#N/A</v>
      </c>
      <c r="F50" s="158">
        <f>IF(ISNUMBER('実質公債費比率（分子）の構造'!L$53),'実質公債費比率（分子）の構造'!L$53,NA())</f>
        <v>23</v>
      </c>
      <c r="G50" s="158" t="e">
        <f>NA()</f>
        <v>#N/A</v>
      </c>
      <c r="H50" s="158" t="e">
        <f>NA()</f>
        <v>#N/A</v>
      </c>
      <c r="I50" s="158">
        <f>IF(ISNUMBER('実質公債費比率（分子）の構造'!M$53),'実質公債費比率（分子）の構造'!M$53,NA())</f>
        <v>73</v>
      </c>
      <c r="J50" s="158" t="e">
        <f>NA()</f>
        <v>#N/A</v>
      </c>
      <c r="K50" s="158" t="e">
        <f>NA()</f>
        <v>#N/A</v>
      </c>
      <c r="L50" s="158">
        <f>IF(ISNUMBER('実質公債費比率（分子）の構造'!N$53),'実質公債費比率（分子）の構造'!N$53,NA())</f>
        <v>112</v>
      </c>
      <c r="M50" s="158" t="e">
        <f>NA()</f>
        <v>#N/A</v>
      </c>
      <c r="N50" s="158" t="e">
        <f>NA()</f>
        <v>#N/A</v>
      </c>
      <c r="O50" s="158">
        <f>IF(ISNUMBER('実質公債費比率（分子）の構造'!O$53),'実質公債費比率（分子）の構造'!O$53,NA())</f>
        <v>189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6764</v>
      </c>
      <c r="E56" s="157"/>
      <c r="F56" s="157"/>
      <c r="G56" s="157">
        <f>'将来負担比率（分子）の構造'!J$52</f>
        <v>6521</v>
      </c>
      <c r="H56" s="157"/>
      <c r="I56" s="157"/>
      <c r="J56" s="157">
        <f>'将来負担比率（分子）の構造'!K$52</f>
        <v>6098</v>
      </c>
      <c r="K56" s="157"/>
      <c r="L56" s="157"/>
      <c r="M56" s="157">
        <f>'将来負担比率（分子）の構造'!L$52</f>
        <v>5763</v>
      </c>
      <c r="N56" s="157"/>
      <c r="O56" s="157"/>
      <c r="P56" s="157">
        <f>'将来負担比率（分子）の構造'!M$52</f>
        <v>5819</v>
      </c>
    </row>
    <row r="57" spans="1:16" x14ac:dyDescent="0.2">
      <c r="A57" s="157" t="s">
        <v>42</v>
      </c>
      <c r="B57" s="157"/>
      <c r="C57" s="157"/>
      <c r="D57" s="157">
        <f>'将来負担比率（分子）の構造'!I$51</f>
        <v>3582</v>
      </c>
      <c r="E57" s="157"/>
      <c r="F57" s="157"/>
      <c r="G57" s="157">
        <f>'将来負担比率（分子）の構造'!J$51</f>
        <v>2876</v>
      </c>
      <c r="H57" s="157"/>
      <c r="I57" s="157"/>
      <c r="J57" s="157">
        <f>'将来負担比率（分子）の構造'!K$51</f>
        <v>2092</v>
      </c>
      <c r="K57" s="157"/>
      <c r="L57" s="157"/>
      <c r="M57" s="157">
        <f>'将来負担比率（分子）の構造'!L$51</f>
        <v>1783</v>
      </c>
      <c r="N57" s="157"/>
      <c r="O57" s="157"/>
      <c r="P57" s="157">
        <f>'将来負担比率（分子）の構造'!M$51</f>
        <v>1560</v>
      </c>
    </row>
    <row r="58" spans="1:16" x14ac:dyDescent="0.2">
      <c r="A58" s="157" t="s">
        <v>41</v>
      </c>
      <c r="B58" s="157"/>
      <c r="C58" s="157"/>
      <c r="D58" s="157">
        <f>'将来負担比率（分子）の構造'!I$50</f>
        <v>2407</v>
      </c>
      <c r="E58" s="157"/>
      <c r="F58" s="157"/>
      <c r="G58" s="157">
        <f>'将来負担比率（分子）の構造'!J$50</f>
        <v>3109</v>
      </c>
      <c r="H58" s="157"/>
      <c r="I58" s="157"/>
      <c r="J58" s="157">
        <f>'将来負担比率（分子）の構造'!K$50</f>
        <v>3306</v>
      </c>
      <c r="K58" s="157"/>
      <c r="L58" s="157"/>
      <c r="M58" s="157">
        <f>'将来負担比率（分子）の構造'!L$50</f>
        <v>2976</v>
      </c>
      <c r="N58" s="157"/>
      <c r="O58" s="157"/>
      <c r="P58" s="157">
        <f>'将来負担比率（分子）の構造'!M$50</f>
        <v>3193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1288</v>
      </c>
      <c r="C62" s="157"/>
      <c r="D62" s="157"/>
      <c r="E62" s="157">
        <f>'将来負担比率（分子）の構造'!J$45</f>
        <v>1317</v>
      </c>
      <c r="F62" s="157"/>
      <c r="G62" s="157"/>
      <c r="H62" s="157">
        <f>'将来負担比率（分子）の構造'!K$45</f>
        <v>1242</v>
      </c>
      <c r="I62" s="157"/>
      <c r="J62" s="157"/>
      <c r="K62" s="157">
        <f>'将来負担比率（分子）の構造'!L$45</f>
        <v>1215</v>
      </c>
      <c r="L62" s="157"/>
      <c r="M62" s="157"/>
      <c r="N62" s="157">
        <f>'将来負担比率（分子）の構造'!M$45</f>
        <v>1108</v>
      </c>
      <c r="O62" s="157"/>
      <c r="P62" s="157"/>
    </row>
    <row r="63" spans="1:16" x14ac:dyDescent="0.2">
      <c r="A63" s="157" t="s">
        <v>34</v>
      </c>
      <c r="B63" s="157">
        <f>'将来負担比率（分子）の構造'!I$44</f>
        <v>123</v>
      </c>
      <c r="C63" s="157"/>
      <c r="D63" s="157"/>
      <c r="E63" s="157">
        <f>'将来負担比率（分子）の構造'!J$44</f>
        <v>145</v>
      </c>
      <c r="F63" s="157"/>
      <c r="G63" s="157"/>
      <c r="H63" s="157">
        <f>'将来負担比率（分子）の構造'!K$44</f>
        <v>333</v>
      </c>
      <c r="I63" s="157"/>
      <c r="J63" s="157"/>
      <c r="K63" s="157">
        <f>'将来負担比率（分子）の構造'!L$44</f>
        <v>818</v>
      </c>
      <c r="L63" s="157"/>
      <c r="M63" s="157"/>
      <c r="N63" s="157">
        <f>'将来負担比率（分子）の構造'!M$44</f>
        <v>2113</v>
      </c>
      <c r="O63" s="157"/>
      <c r="P63" s="157"/>
    </row>
    <row r="64" spans="1:16" x14ac:dyDescent="0.2">
      <c r="A64" s="157" t="s">
        <v>33</v>
      </c>
      <c r="B64" s="157">
        <f>'将来負担比率（分子）の構造'!I$43</f>
        <v>3497</v>
      </c>
      <c r="C64" s="157"/>
      <c r="D64" s="157"/>
      <c r="E64" s="157">
        <f>'将来負担比率（分子）の構造'!J$43</f>
        <v>2777</v>
      </c>
      <c r="F64" s="157"/>
      <c r="G64" s="157"/>
      <c r="H64" s="157">
        <f>'将来負担比率（分子）の構造'!K$43</f>
        <v>1982</v>
      </c>
      <c r="I64" s="157"/>
      <c r="J64" s="157"/>
      <c r="K64" s="157">
        <f>'将来負担比率（分子）の構造'!L$43</f>
        <v>1672</v>
      </c>
      <c r="L64" s="157"/>
      <c r="M64" s="157"/>
      <c r="N64" s="157">
        <f>'将来負担比率（分子）の構造'!M$43</f>
        <v>1453</v>
      </c>
      <c r="O64" s="157"/>
      <c r="P64" s="157"/>
    </row>
    <row r="65" spans="1:16" x14ac:dyDescent="0.2">
      <c r="A65" s="157" t="s">
        <v>32</v>
      </c>
      <c r="B65" s="157">
        <f>'将来負担比率（分子）の構造'!I$42</f>
        <v>163</v>
      </c>
      <c r="C65" s="157"/>
      <c r="D65" s="157"/>
      <c r="E65" s="157">
        <f>'将来負担比率（分子）の構造'!J$42</f>
        <v>59</v>
      </c>
      <c r="F65" s="157"/>
      <c r="G65" s="157"/>
      <c r="H65" s="157">
        <f>'将来負担比率（分子）の構造'!K$42</f>
        <v>9</v>
      </c>
      <c r="I65" s="157"/>
      <c r="J65" s="157"/>
      <c r="K65" s="157">
        <f>'将来負担比率（分子）の構造'!L$42</f>
        <v>9</v>
      </c>
      <c r="L65" s="157"/>
      <c r="M65" s="157"/>
      <c r="N65" s="157">
        <f>'将来負担比率（分子）の構造'!M$42</f>
        <v>17</v>
      </c>
      <c r="O65" s="157"/>
      <c r="P65" s="157"/>
    </row>
    <row r="66" spans="1:16" x14ac:dyDescent="0.2">
      <c r="A66" s="157" t="s">
        <v>31</v>
      </c>
      <c r="B66" s="157">
        <f>'将来負担比率（分子）の構造'!I$41</f>
        <v>6760</v>
      </c>
      <c r="C66" s="157"/>
      <c r="D66" s="157"/>
      <c r="E66" s="157">
        <f>'将来負担比率（分子）の構造'!J$41</f>
        <v>6689</v>
      </c>
      <c r="F66" s="157"/>
      <c r="G66" s="157"/>
      <c r="H66" s="157">
        <f>'将来負担比率（分子）の構造'!K$41</f>
        <v>6340</v>
      </c>
      <c r="I66" s="157"/>
      <c r="J66" s="157"/>
      <c r="K66" s="157">
        <f>'将来負担比率（分子）の構造'!L$41</f>
        <v>5991</v>
      </c>
      <c r="L66" s="157"/>
      <c r="M66" s="157"/>
      <c r="N66" s="157">
        <f>'将来負担比率（分子）の構造'!M$41</f>
        <v>5550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1433</v>
      </c>
      <c r="C72" s="161">
        <f>基金残高に係る経年分析!G55</f>
        <v>1290</v>
      </c>
      <c r="D72" s="161">
        <f>基金残高に係る経年分析!H55</f>
        <v>1424</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1533</v>
      </c>
      <c r="C74" s="161">
        <f>基金残高に係る経年分析!G57</f>
        <v>1383</v>
      </c>
      <c r="D74" s="161">
        <f>基金残高に係る経年分析!H57</f>
        <v>1514</v>
      </c>
    </row>
  </sheetData>
  <sheetProtection algorithmName="SHA-512" hashValue="DeSsEF3nNWONRTheVYnVTUAFepB7t5O07s/WSRMOOs5YqmYZi8862K3nRR5nevRe/yA98aB0hOaeF3HnGgowBA==" saltValue="AW/1lbgJvfLGLXPrX213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2026-03-05T02:40:13Z</cp:lastPrinted>
  <dcterms:created xsi:type="dcterms:W3CDTF">2026-02-23T06:07:17Z</dcterms:created>
  <dcterms:modified xsi:type="dcterms:W3CDTF">2026-09-18T07:00:02Z</dcterms:modified>
  <cp:category/>
</cp:coreProperties>
</file>