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BW34" i="10"/>
  <c r="CO34"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<sst xmlns="http://schemas.openxmlformats.org/spreadsheetml/2006/main" count="1128" uniqueCount="607">
  <si>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</si>
  <si>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</si>
  <si>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</si>
  <si>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</si>
  <si>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</si>
  <si>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</si>
  <si>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</si>
  <si>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</si>
  <si>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</si>
  <si>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</si>
  <si>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</si>
  <si>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</si>
  <si>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</si>
  <si>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</si>
  <si>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</si>
  <si>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</si>
  <si>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</si>
  <si>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</si>
  <si>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</si>
  <si>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</si>
  <si>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</si>
  <si>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</si>
  <si>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</si>
  <si>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</si>
  <si>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</si>
  <si>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</si>
  <si>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</si>
  <si>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</si>
  <si>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</si>
  <si>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</si>
  <si>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</si>
  <si>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</si>
  <si>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</si>
  <si>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</si>
  <si>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</si>
  <si>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</si>
  <si>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</si>
  <si>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</si>
  <si>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</si>
  <si>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</si>
  <si>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</si>
  <si>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</si>
  <si>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</si>
  <si>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</si>
  <si>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</si>
  <si>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</si>
  <si>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</si>
  <si>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</si>
  <si>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</si>
  <si>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</si>
  <si>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</si>
  <si>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</si>
  <si>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</si>
  <si>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</si>
  <si>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</si>
  <si>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</si>
  <si>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</si>
  <si>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</si>
  <si>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</si>
  <si>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</si>
  <si>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</si>
  <si>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</si>
  <si>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</si>
  <si>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</si>
  <si>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</si>
  <si>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</si>
  <si>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</si>
  <si>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</si>
  <si>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</si>
  <si>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</si>
  <si>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</si>
  <si>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</si>
  <si>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</si>
  <si>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</si>
  <si>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</si>
  <si>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</si>
  <si>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</si>
  <si>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</si>
  <si>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</si>
  <si>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</si>
  <si>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</si>
  <si>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</si>
  <si>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</si>
  <si>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</si>
  <si>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</si>
  <si>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</si>
  <si>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</si>
  <si>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</si>
  <si>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</si>
  <si>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</si>
  <si>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</si>
  <si>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</si>
  <si>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</si>
  <si>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</si>
  <si>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</si>
  <si>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</si>
  <si>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</si>
  <si>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</si>
  <si>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</si>
  <si>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</si>
  <si>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</si>
  <si>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</si>
  <si>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</si>
  <si>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</si>
  <si>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</si>
  <si>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</si>
  <si>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</si>
  <si>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</si>
  <si>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</si>
  <si>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</si>
  <si>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</si>
  <si>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</si>
  <si>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</si>
  <si>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</si>
  <si>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</si>
  <si>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</si>
  <si>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</si>
  <si>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</si>
  <si>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</si>
  <si>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</si>
  <si>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</si>
  <si>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</si>
  <si>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</si>
  <si>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</si>
  <si>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</si>
  <si>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</si>
  <si>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</si>
  <si>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</si>
  <si>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</si>
  <si>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</si>
  <si>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</si>
  <si>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</si>
  <si>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</si>
  <si>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</si>
  <si>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</si>
  <si>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</si>
  <si>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</si>
  <si>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</si>
  <si>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</si>
  <si>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</si>
  <si>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</si>
  <si>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</si>
  <si>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</si>
  <si>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</si>
  <si>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</si>
  <si>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</si>
  <si>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</si>
  <si>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</si>
  <si>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</si>
  <si>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</si>
  <si>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</si>
  <si>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</si>
  <si>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</si>
  <si>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</si>
  <si>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</si>
  <si>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</si>
  <si>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</si>
  <si>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</si>
  <si>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</si>
  <si>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</si>
  <si>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</si>
  <si>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</si>
  <si>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</si>
  <si>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</si>
  <si>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</si>
  <si>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</si>
  <si>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</si>
  <si>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</si>
  <si>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</si>
  <si>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</si>
  <si>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</si>
  <si>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</si>
  <si>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</si>
  <si>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</si>
  <si>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</si>
  <si>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</si>
  <si>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</si>
  <si>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</si>
  <si>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</si>
  <si>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</si>
  <si>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</si>
  <si>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</si>
  <si>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</si>
  <si>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</si>
  <si>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</si>
  <si>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</si>
  <si>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</si>
  <si>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</si>
  <si>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</si>
  <si>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</si>
  <si>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</si>
  <si>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</si>
  <si>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</si>
  <si>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</si>
  <si>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</si>
  <si>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</si>
  <si>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</si>
  <si>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</si>
  <si>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</si>
  <si>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</si>
  <si>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</si>
  <si>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</si>
  <si>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</si>
  <si>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</si>
  <si>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</si>
  <si>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</si>
  <si>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</si>
  <si>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</si>
  <si>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</si>
  <si>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</si>
  <si>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</si>
  <si>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神奈川県愛川町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</si>
  <si>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</si>
  <si>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</si>
  <si>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</si>
  <si>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</si>
  <si>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</si>
  <si>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</si>
  <si>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</si>
  <si>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</si>
  <si>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</si>
  <si>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</si>
  <si>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</si>
  <si>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</si>
  <si>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</si>
  <si>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</si>
  <si>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</si>
  <si>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</si>
  <si>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</si>
  <si>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</si>
  <si>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</si>
  <si>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</si>
  <si>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</si>
  <si>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</si>
  <si>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</si>
  <si>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</si>
  <si>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</si>
  <si>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</si>
  <si>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</si>
  <si>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</si>
  <si>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</si>
  <si>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</si>
  <si>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</si>
  <si>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</si>
  <si>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</si>
  <si>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</si>
  <si>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</si>
  <si>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</si>
  <si>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</si>
  <si>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</si>
  <si>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</si>
  <si>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</si>
  <si>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</si>
  <si>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</si>
  <si>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</si>
  <si>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</si>
  <si>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</si>
  <si>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</si>
  <si>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</si>
  <si>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</si>
  <si>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</si>
  <si>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</si>
  <si>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</si>
  <si>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</si>
  <si>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</si>
  <si>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</si>
  <si>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</si>
  <si>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</si>
  <si>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</si>
  <si>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</si>
  <si>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</si>
  <si>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</si>
  <si>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</si>
  <si>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</si>
  <si>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</si>
  <si>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</si>
  <si>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</si>
  <si>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</si>
  <si>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</si>
  <si>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</si>
  <si>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</si>
  <si>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</si>
  <si>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</si>
  <si>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</si>
  <si>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</si>
  <si>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</si>
  <si>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</si>
  <si>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</si>
  <si>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</si>
  <si>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</si>
  <si>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</si>
  <si>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</si>
  <si>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</si>
  <si>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</si>
  <si>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</si>
  <si>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</si>
  <si>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</si>
  <si>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</si>
  <si>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</si>
  <si>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</si>
  <si>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</si>
  <si>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</si>
  <si>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</si>
  <si>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</si>
  <si>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</si>
  <si>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</si>
  <si>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</si>
  <si>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</si>
  <si>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</si>
  <si>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</si>
  <si>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</si>
  <si>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</si>
  <si>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</si>
  <si>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</si>
  <si>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</si>
  <si>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</si>
  <si>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</si>
  <si>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</si>
  <si>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</si>
  <si>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</si>
  <si>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</si>
  <si>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</si>
  <si>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</si>
  <si>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</si>
  <si>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</si>
  <si>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</si>
  <si>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</si>
  <si>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</si>
  <si>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</si>
  <si>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</si>
  <si>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</si>
  <si>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</si>
  <si>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</si>
  <si>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</si>
  <si>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</si>
  <si>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</si>
  <si>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</si>
  <si>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</si>
  <si>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</si>
  <si>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</si>
  <si>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</si>
  <si>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</si>
  <si>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</si>
  <si>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</si>
  <si>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</si>
  <si>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</si>
  <si>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</si>
  <si>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</si>
  <si>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</si>
  <si>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</si>
  <si>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</si>
  <si>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</si>
  <si>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</si>
  <si>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</si>
  <si>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</si>
  <si>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</si>
  <si>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</si>
  <si>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</si>
  <si>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</si>
  <si>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</si>
  <si>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</si>
  <si>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</si>
  <si>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</si>
  <si>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</si>
  <si>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</si>
  <si>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神奈川県愛川町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</si>
  <si>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</si>
  <si>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</si>
  <si>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</si>
  <si>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</si>
  <si>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</si>
  <si>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</si>
  <si>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</si>
  <si>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</si>
  <si>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</si>
  <si>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</si>
  <si>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</si>
  <si>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</si>
  <si>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</si>
  <si>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</si>
  <si>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</si>
  <si>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</si>
  <si>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</si>
  <si>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</si>
  <si>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</si>
  <si>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</si>
  <si>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</si>
  <si>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</si>
  <si>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</si>
  <si>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</si>
  <si>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</si>
  <si>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</si>
  <si>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</si>
  <si>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</si>
  <si>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</si>
  <si>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</si>
  <si>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</si>
  <si>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</si>
  <si>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</si>
  <si>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</si>
  <si>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</si>
  <si>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</si>
  <si>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</si>
  <si>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</si>
  <si>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</si>
  <si>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</si>
  <si>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</si>
  <si>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</si>
  <si>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</si>
  <si>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</si>
  <si>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</si>
  <si>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</si>
  <si>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</si>
  <si>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</si>
  <si>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</si>
  <si>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</si>
  <si>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</si>
  <si>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</si>
  <si>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</si>
  <si>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</si>
  <si>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</si>
  <si>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</si>
  <si>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</si>
  <si>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</si>
  <si>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</si>
  <si>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</si>
  <si>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</si>
  <si>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</si>
  <si>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</si>
  <si>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</si>
  <si>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</si>
  <si>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</si>
  <si>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</si>
  <si>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</si>
  <si>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</si>
  <si>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</si>
  <si>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</si>
  <si>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</si>
  <si>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</si>
  <si>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</si>
  <si>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</si>
  <si>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</si>
  <si>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</si>
  <si>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</si>
  <si>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</si>
  <si>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</si>
  <si>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</si>
  <si>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</si>
  <si>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</si>
  <si>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</si>
  <si>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</si>
  <si>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</si>
  <si>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</si>
  <si>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</si>
  <si>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</si>
  <si>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</si>
  <si>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</si>
  <si>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</si>
  <si>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</si>
  <si>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</si>
  <si>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</si>
  <si>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</si>
  <si>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</si>
  <si>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</si>
  <si>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</si>
  <si>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</si>
  <si>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</si>
  <si>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</si>
  <si>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</si>
  <si>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</si>
  <si>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</si>
  <si>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</si>
  <si>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</si>
  <si>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</si>
  <si>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</si>
  <si>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</si>
  <si>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</si>
  <si>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</si>
  <si>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</si>
  <si>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</si>
  <si>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</si>
  <si>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</si>
  <si>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</si>
  <si>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</si>
  <si>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</si>
  <si>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</si>
  <si>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</si>
  <si>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</si>
  <si>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</si>
  <si>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</si>
  <si>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</si>
  <si>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</si>
  <si>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</si>
  <si>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</si>
  <si>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</si>
  <si>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</si>
  <si>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</si>
  <si>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</si>
  <si>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</si>
  <si>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</si>
  <si>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</si>
  <si>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</si>
  <si>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</si>
  <si>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</si>
  <si>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</si>
  <si>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</si>
  <si>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</si>
  <si>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</si>
  <si>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</si>
  <si>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</si>
  <si>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</si>
  <si>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</si>
  <si>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</si>
  <si>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</si>
  <si>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</si>
  <si>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</si>
  <si>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</si>
  <si>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</si>
  <si>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</si>
  <si>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</si>
  <si>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</si>
  <si>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</si>
  <si>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</si>
  <si>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</si>
  <si>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</si>
  <si>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</si>
  <si>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</si>
  <si>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</si>
  <si>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</si>
  <si>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</si>
  <si>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</si>
  <si>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</si>
  <si>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</si>
  <si>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</si>
  <si>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</si>
  <si>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</si>
  <si>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</si>
  <si>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</si>
  <si>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</si>
  <si>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</si>
  <si>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</si>
  <si>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</si>
  <si>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</si>
  <si>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</si>
  <si>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</si>
  <si>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</si>
  <si>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</si>
  <si>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</si>
  <si>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</si>
  <si>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</si>
  <si>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</si>
  <si>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</si>
  <si>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</si>
  <si>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</si>
  <si>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</si>
  <si>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</si>
  <si>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</si>
  <si>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</si>
  <si>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</si>
  <si>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</si>
  <si>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</si>
  <si>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</si>
  <si>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</si>
  <si>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</si>
  <si>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</si>
  <si>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</si>
  <si>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0.21</t>
  </si>
  <si>
    <t>一般会計</t>
  </si>
  <si>
    <t>水道事業会計</t>
  </si>
  <si>
    <t>公共下水道事業会計</t>
  </si>
  <si>
    <t>介護保険特別会計</t>
  </si>
  <si>
    <t>後期高齢者医療特別会計</t>
  </si>
  <si>
    <t>国民健康保険特別会計</t>
  </si>
  <si>
    <t>その他会計（赤字）</t>
  </si>
  <si>
    <t>▲ 0.08</t>
  </si>
  <si>
    <t>その他会計（黒字）</t>
  </si>
  <si>
    <t>（百万円）</t>
    <phoneticPr fontId="5"/>
  </si>
  <si>
    <t>H27末</t>
    <phoneticPr fontId="5"/>
  </si>
  <si>
    <t>H28末</t>
    <phoneticPr fontId="5"/>
  </si>
  <si>
    <t>H29末</t>
    <phoneticPr fontId="5"/>
  </si>
  <si>
    <t>H30末</t>
    <phoneticPr fontId="5"/>
  </si>
  <si>
    <t>R01末</t>
    <phoneticPr fontId="5"/>
  </si>
  <si>
    <t>-</t>
    <phoneticPr fontId="2"/>
  </si>
  <si>
    <t>愛川町土地開発公社</t>
    <rPh sb="0" eb="3">
      <t>アイカワマチ</t>
    </rPh>
    <rPh sb="3" eb="5">
      <t>トチ</t>
    </rPh>
    <rPh sb="5" eb="7">
      <t>カイハツ</t>
    </rPh>
    <rPh sb="7" eb="9">
      <t>コウシャ</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</si>
  <si>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</si>
  <si>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</si>
  <si>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</si>
  <si>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</si>
  <si>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厚木愛甲環境施設組合</t>
    <rPh sb="0" eb="2">
      <t>アツギ</t>
    </rPh>
    <rPh sb="2" eb="4">
      <t>アイコウ</t>
    </rPh>
    <rPh sb="4" eb="6">
      <t>カンキョウ</t>
    </rPh>
    <rPh sb="6" eb="8">
      <t>シセツ</t>
    </rPh>
    <rPh sb="8" eb="10">
      <t>クミアイ</t>
    </rPh>
    <phoneticPr fontId="2"/>
  </si>
  <si>
    <t>公共施設整備基金</t>
    <rPh sb="0" eb="2">
      <t>コウキョウ</t>
    </rPh>
    <rPh sb="2" eb="4">
      <t>シセツ</t>
    </rPh>
    <rPh sb="4" eb="6">
      <t>セイビ</t>
    </rPh>
    <rPh sb="6" eb="8">
      <t>キキン</t>
    </rPh>
    <phoneticPr fontId="5"/>
  </si>
  <si>
    <t>ハートピア基金</t>
    <rPh sb="5" eb="7">
      <t>キキン</t>
    </rPh>
    <phoneticPr fontId="5"/>
  </si>
  <si>
    <t>文化・スポーツ振興基金</t>
    <rPh sb="0" eb="2">
      <t>ブンカ</t>
    </rPh>
    <rPh sb="7" eb="9">
      <t>シンコウ</t>
    </rPh>
    <rPh sb="9" eb="11">
      <t>キキン</t>
    </rPh>
    <phoneticPr fontId="5"/>
  </si>
  <si>
    <t>いのちを守る基金</t>
    <rPh sb="4" eb="5">
      <t>マモ</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</si>
  <si>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</si>
  <si>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</si>
  <si>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</si>
  <si>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</si>
  <si>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</si>
  <si>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将来負担比率については、財政調整基金や公営住宅使用料などの充当可能財源等が、地方債残高や退職手当負担見込などの将来負担額を超過しているため、引き続きマイナスとなっている。
　有形固定資産減価償却率については、本町は1965年から1995年までの30年間で人口が約３倍に膨らみ、これに合わせ数多くの公共施設等を整備してきたが、これらの施設の老朽化が進んでいるため、類似団体内平均値を上回っている。
　将来負担比率における数値では健全な財政運営を行えているが、公共施設等については個別施設計画を基に、長期的な視点に立った財政負担の軽減や平準化、及び持続可能な行財政運営と公共施設等の最適な配置の実現に向けて努めていく。</t>
    <rPh sb="1" eb="3">
      <t>ショウライ</t>
    </rPh>
    <rPh sb="3" eb="5">
      <t>フタン</t>
    </rPh>
    <rPh sb="5" eb="7">
      <t>ヒリツ</t>
    </rPh>
    <rPh sb="13" eb="15">
      <t>ザイセイ</t>
    </rPh>
    <rPh sb="15" eb="17">
      <t>チョウセイ</t>
    </rPh>
    <rPh sb="17" eb="19">
      <t>キキン</t>
    </rPh>
    <rPh sb="20" eb="22">
      <t>コウエイ</t>
    </rPh>
    <rPh sb="22" eb="24">
      <t>ジュウタク</t>
    </rPh>
    <rPh sb="24" eb="27">
      <t>シヨウリョウ</t>
    </rPh>
    <rPh sb="30" eb="32">
      <t>ジュウトウ</t>
    </rPh>
    <rPh sb="32" eb="34">
      <t>カノウ</t>
    </rPh>
    <rPh sb="34" eb="36">
      <t>ザイゲン</t>
    </rPh>
    <rPh sb="36" eb="37">
      <t>トウ</t>
    </rPh>
    <rPh sb="39" eb="42">
      <t>チホウサイ</t>
    </rPh>
    <rPh sb="42" eb="44">
      <t>ザンダカ</t>
    </rPh>
    <rPh sb="45" eb="47">
      <t>タイショク</t>
    </rPh>
    <rPh sb="47" eb="49">
      <t>テアテ</t>
    </rPh>
    <rPh sb="49" eb="51">
      <t>フタン</t>
    </rPh>
    <rPh sb="51" eb="53">
      <t>ミコミ</t>
    </rPh>
    <rPh sb="56" eb="58">
      <t>ショウライ</t>
    </rPh>
    <rPh sb="58" eb="60">
      <t>フタン</t>
    </rPh>
    <rPh sb="60" eb="61">
      <t>ガク</t>
    </rPh>
    <rPh sb="62" eb="64">
      <t>チョウカ</t>
    </rPh>
    <rPh sb="71" eb="72">
      <t>ヒ</t>
    </rPh>
    <rPh sb="73" eb="74">
      <t>ツヅ</t>
    </rPh>
    <rPh sb="88" eb="90">
      <t>ユウケイ</t>
    </rPh>
    <rPh sb="90" eb="92">
      <t>コテイ</t>
    </rPh>
    <rPh sb="92" eb="94">
      <t>シサン</t>
    </rPh>
    <rPh sb="94" eb="96">
      <t>ゲンカ</t>
    </rPh>
    <rPh sb="96" eb="98">
      <t>ショウキャク</t>
    </rPh>
    <rPh sb="98" eb="99">
      <t>リツ</t>
    </rPh>
    <rPh sb="105" eb="107">
      <t>ホンチョウ</t>
    </rPh>
    <rPh sb="112" eb="113">
      <t>ネン</t>
    </rPh>
    <rPh sb="119" eb="120">
      <t>ネン</t>
    </rPh>
    <rPh sb="125" eb="126">
      <t>ネン</t>
    </rPh>
    <rPh sb="126" eb="127">
      <t>カン</t>
    </rPh>
    <rPh sb="128" eb="130">
      <t>ジンコウ</t>
    </rPh>
    <rPh sb="131" eb="132">
      <t>ヤク</t>
    </rPh>
    <rPh sb="133" eb="134">
      <t>バイ</t>
    </rPh>
    <rPh sb="135" eb="136">
      <t>フク</t>
    </rPh>
    <rPh sb="142" eb="143">
      <t>ア</t>
    </rPh>
    <rPh sb="145" eb="147">
      <t>カズオオ</t>
    </rPh>
    <rPh sb="149" eb="151">
      <t>コウキョウ</t>
    </rPh>
    <rPh sb="151" eb="153">
      <t>シセツ</t>
    </rPh>
    <rPh sb="153" eb="154">
      <t>トウ</t>
    </rPh>
    <rPh sb="155" eb="157">
      <t>セイビ</t>
    </rPh>
    <rPh sb="167" eb="169">
      <t>シセツ</t>
    </rPh>
    <rPh sb="170" eb="173">
      <t>ロウキュウカ</t>
    </rPh>
    <rPh sb="174" eb="175">
      <t>スス</t>
    </rPh>
    <rPh sb="182" eb="184">
      <t>ルイジ</t>
    </rPh>
    <rPh sb="184" eb="186">
      <t>ダンタイ</t>
    </rPh>
    <rPh sb="186" eb="187">
      <t>ナイ</t>
    </rPh>
    <rPh sb="187" eb="190">
      <t>ヘイキンチ</t>
    </rPh>
    <rPh sb="191" eb="193">
      <t>ウワマワ</t>
    </rPh>
    <rPh sb="200" eb="202">
      <t>ショウライ</t>
    </rPh>
    <rPh sb="202" eb="204">
      <t>フタン</t>
    </rPh>
    <rPh sb="204" eb="206">
      <t>ヒリツ</t>
    </rPh>
    <rPh sb="210" eb="212">
      <t>スウチ</t>
    </rPh>
    <rPh sb="214" eb="216">
      <t>ケンゼン</t>
    </rPh>
    <rPh sb="217" eb="219">
      <t>ザイセイ</t>
    </rPh>
    <rPh sb="219" eb="221">
      <t>ウンエイ</t>
    </rPh>
    <rPh sb="222" eb="223">
      <t>オコナ</t>
    </rPh>
    <rPh sb="229" eb="231">
      <t>コウキョウ</t>
    </rPh>
    <rPh sb="231" eb="233">
      <t>シセツ</t>
    </rPh>
    <rPh sb="233" eb="234">
      <t>トウ</t>
    </rPh>
    <rPh sb="239" eb="241">
      <t>コベツ</t>
    </rPh>
    <rPh sb="241" eb="243">
      <t>シセツ</t>
    </rPh>
    <rPh sb="243" eb="245">
      <t>ケイカク</t>
    </rPh>
    <rPh sb="246" eb="247">
      <t>モト</t>
    </rPh>
    <rPh sb="249" eb="252">
      <t>チョウキテキ</t>
    </rPh>
    <rPh sb="253" eb="255">
      <t>シテン</t>
    </rPh>
    <rPh sb="256" eb="257">
      <t>タ</t>
    </rPh>
    <rPh sb="259" eb="261">
      <t>ザイセイ</t>
    </rPh>
    <rPh sb="261" eb="263">
      <t>フタン</t>
    </rPh>
    <rPh sb="264" eb="266">
      <t>ケイゲン</t>
    </rPh>
    <rPh sb="267" eb="270">
      <t>ヘイジュンカ</t>
    </rPh>
    <rPh sb="271" eb="272">
      <t>オヨ</t>
    </rPh>
    <rPh sb="273" eb="275">
      <t>ジゾク</t>
    </rPh>
    <rPh sb="275" eb="277">
      <t>カノウ</t>
    </rPh>
    <rPh sb="278" eb="279">
      <t>ギョウ</t>
    </rPh>
    <rPh sb="279" eb="281">
      <t>ザイセイ</t>
    </rPh>
    <rPh sb="281" eb="283">
      <t>ウンエイ</t>
    </rPh>
    <rPh sb="284" eb="286">
      <t>コウキョウ</t>
    </rPh>
    <rPh sb="286" eb="288">
      <t>シセツ</t>
    </rPh>
    <rPh sb="288" eb="289">
      <t>トウ</t>
    </rPh>
    <rPh sb="290" eb="292">
      <t>サイテキ</t>
    </rPh>
    <rPh sb="293" eb="295">
      <t>ハイチ</t>
    </rPh>
    <rPh sb="296" eb="298">
      <t>ジツゲン</t>
    </rPh>
    <rPh sb="299" eb="300">
      <t>ム</t>
    </rPh>
    <rPh sb="302" eb="30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</si>
  <si>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</si>
  <si>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</si>
  <si>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</si>
  <si>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</si>
  <si>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</si>
  <si>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</si>
  <si>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将来負担比率については、財政調整基金や公営住宅使用料などの充当可能財源等が、地方債残高や退職手当負担見込などの将来負担額を超過しているため、引き続きマイナスとなっている。
　実質公債費比率については、令和元年度と比較し、分子となる元利償還金（令和元年度で償還が終わった額より令和２年度に償還が始まった額が大きい、＋56,399千円増加）は増となったが、準元利償還金（公営企業に要する経費の財源とする地方債の償還の財源に充てたと認められる繰入金、▲143,298千円減少）の減少及び元利償還金等に充てられる特定財源の減少（▲155,521千円減少）と災害復旧費等に係る基準財政需要額の減（▲35,984千円減）により、全体では100,532千円の増加となった。また、分母は標準税収入額等が増加（＋79,717千円）したことなどから、全体では115,777千円の増加となった。このことにより、令和2年度の単年度では前年度比＋1.30ポイントの▲0.76％となり、３か年平均では、前年度比＋0.6ポイントの▲1.8となった。</t>
    <rPh sb="101" eb="103">
      <t>レイワ</t>
    </rPh>
    <rPh sb="122" eb="124">
      <t>レイワ</t>
    </rPh>
    <rPh sb="124" eb="126">
      <t>ガンネン</t>
    </rPh>
    <rPh sb="126" eb="127">
      <t>ド</t>
    </rPh>
    <rPh sb="128" eb="130">
      <t>ショウカン</t>
    </rPh>
    <rPh sb="131" eb="132">
      <t>オ</t>
    </rPh>
    <rPh sb="135" eb="136">
      <t>ガク</t>
    </rPh>
    <rPh sb="138" eb="140">
      <t>レイワ</t>
    </rPh>
    <rPh sb="141" eb="143">
      <t>ネンド</t>
    </rPh>
    <rPh sb="144" eb="146">
      <t>ショウカン</t>
    </rPh>
    <rPh sb="147" eb="148">
      <t>ハジ</t>
    </rPh>
    <rPh sb="151" eb="152">
      <t>ガク</t>
    </rPh>
    <rPh sb="153" eb="154">
      <t>オオ</t>
    </rPh>
    <rPh sb="170" eb="171">
      <t>ゾウ</t>
    </rPh>
    <rPh sb="233" eb="235">
      <t>ゲンショウ</t>
    </rPh>
    <rPh sb="237" eb="239">
      <t>ゲンショウ</t>
    </rPh>
    <rPh sb="239" eb="240">
      <t>オヨ</t>
    </rPh>
    <rPh sb="241" eb="243">
      <t>ガンリ</t>
    </rPh>
    <rPh sb="243" eb="246">
      <t>ショウカンキン</t>
    </rPh>
    <rPh sb="246" eb="247">
      <t>トウ</t>
    </rPh>
    <rPh sb="248" eb="249">
      <t>ア</t>
    </rPh>
    <rPh sb="253" eb="255">
      <t>トクテイ</t>
    </rPh>
    <rPh sb="255" eb="257">
      <t>ザイゲン</t>
    </rPh>
    <rPh sb="258" eb="260">
      <t>ゲンショウ</t>
    </rPh>
    <rPh sb="269" eb="271">
      <t>センエン</t>
    </rPh>
    <rPh sb="271" eb="273">
      <t>ゲンショウ</t>
    </rPh>
    <rPh sb="275" eb="277">
      <t>サイガイ</t>
    </rPh>
    <rPh sb="277" eb="279">
      <t>フッキュウ</t>
    </rPh>
    <rPh sb="279" eb="280">
      <t>ヒ</t>
    </rPh>
    <rPh sb="280" eb="281">
      <t>トウ</t>
    </rPh>
    <rPh sb="282" eb="283">
      <t>カカ</t>
    </rPh>
    <rPh sb="284" eb="286">
      <t>キジュン</t>
    </rPh>
    <rPh sb="286" eb="288">
      <t>ザイセイ</t>
    </rPh>
    <rPh sb="288" eb="290">
      <t>ジュヨウ</t>
    </rPh>
    <rPh sb="290" eb="291">
      <t>ガク</t>
    </rPh>
    <rPh sb="292" eb="293">
      <t>ゲン</t>
    </rPh>
    <rPh sb="301" eb="303">
      <t>センエン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</si>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</sst>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xmlns:c16r2="http://schemas.microsoft.com/office/drawing/2015/06/chart">
            <c:ext xmlns:c16="http://schemas.microsoft.com/office/drawing/2014/chart" uri="{C3380CC4-5D6E-409C-BE32-E72D297353CC}">
              <c16:uniqueId val="{00000000-1676-48BB-B48B-1089BE7C47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20747</c:v>
                </c:pt>
                <c:pt idx="1">
                  <c:v>19591</c:v>
                </c:pt>
                <c:pt idx="2">
                  <c:v>23436</c:v>
                </c:pt>
                <c:pt idx="3">
                  <c:v>20340</c:v>
                </c:pt>
                <c:pt idx="4">
                  <c:v>20455</c:v>
                </c:pt>
              </c:numCache>
            </c:numRef>
          </c:val>
          <c:smooth val="0"/>
          <c:extLst xmlns:c16r2="http://schemas.microsoft.com/office/drawing/2015/06/chart">
            <c:ext xmlns:c16="http://schemas.microsoft.com/office/drawing/2014/chart" uri="{C3380CC4-5D6E-409C-BE32-E72D297353CC}">
              <c16:uniqueId val="{00000001-1676-48BB-B48B-1089BE7C4786}"/>
            </c:ext>
          </c:extLst>
        </c:ser>
        <c:dLbls>
          <c:showLegendKey val="0"/>
          <c:showVal val="0"/>
          <c:showCatName val="0"/>
          <c:showSerName val="0"/>
          <c:showPercent val="0"/>
          <c:showBubbleSize val="0"/>
        </c:dLbls>
        <c:marker val="1"/>
        <c:smooth val="0"/>
        <c:axId val="480987768"/>
        <c:axId val="480988160"/>
      </c:lineChart>
      <c:catAx>
        <c:axId val="480987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160"/>
        <c:crosses val="autoZero"/>
        <c:auto val="1"/>
        <c:lblAlgn val="ctr"/>
        <c:lblOffset val="100"/>
        <c:tickLblSkip val="1"/>
        <c:tickMarkSkip val="1"/>
        <c:noMultiLvlLbl val="0"/>
      </c:catAx>
      <c:valAx>
        <c:axId val="480988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7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5.82</c:v>
                </c:pt>
                <c:pt idx="1">
                  <c:v>7.95</c:v>
                </c:pt>
                <c:pt idx="2">
                  <c:v>6.85</c:v>
                </c:pt>
                <c:pt idx="3">
                  <c:v>4.6100000000000003</c:v>
                </c:pt>
                <c:pt idx="4">
                  <c:v>6.82</c:v>
                </c:pt>
              </c:numCache>
            </c:numRef>
          </c:val>
          <c:extLst xmlns:c16r2="http://schemas.microsoft.com/office/drawing/2015/06/chart">
            <c:ext xmlns:c16="http://schemas.microsoft.com/office/drawing/2014/chart" uri="{C3380CC4-5D6E-409C-BE32-E72D297353CC}">
              <c16:uniqueId val="{00000000-D133-4E23-A0B5-7F68181017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6.57</c:v>
                </c:pt>
                <c:pt idx="1">
                  <c:v>8.1300000000000008</c:v>
                </c:pt>
                <c:pt idx="2">
                  <c:v>10.81</c:v>
                </c:pt>
                <c:pt idx="3">
                  <c:v>12.49</c:v>
                </c:pt>
                <c:pt idx="4">
                  <c:v>12.57</c:v>
                </c:pt>
              </c:numCache>
            </c:numRef>
          </c:val>
          <c:extLst xmlns:c16r2="http://schemas.microsoft.com/office/drawing/2015/06/chart">
            <c:ext xmlns:c16="http://schemas.microsoft.com/office/drawing/2014/chart" uri="{C3380CC4-5D6E-409C-BE32-E72D297353CC}">
              <c16:uniqueId val="{00000001-D133-4E23-A0B5-7F6818101735}"/>
            </c:ext>
          </c:extLst>
        </c:ser>
        <c:dLbls>
          <c:showLegendKey val="0"/>
          <c:showVal val="0"/>
          <c:showCatName val="0"/>
          <c:showSerName val="0"/>
          <c:showPercent val="0"/>
          <c:showBubbleSize val="0"/>
        </c:dLbls>
        <c:gapWidth val="250"/>
        <c:overlap val="100"/>
        <c:axId val="480981888"/>
        <c:axId val="480982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0.05</c:v>
                </c:pt>
                <c:pt idx="1">
                  <c:v>3.76</c:v>
                </c:pt>
                <c:pt idx="2">
                  <c:v>1.9</c:v>
                </c:pt>
                <c:pt idx="3">
                  <c:v>-0.21</c:v>
                </c:pt>
                <c:pt idx="4">
                  <c:v>2.44</c:v>
                </c:pt>
              </c:numCache>
            </c:numRef>
          </c:val>
          <c:smooth val="0"/>
          <c:extLst xmlns:c16r2="http://schemas.microsoft.com/office/drawing/2015/06/chart">
            <c:ext xmlns:c16="http://schemas.microsoft.com/office/drawing/2014/chart" uri="{C3380CC4-5D6E-409C-BE32-E72D297353CC}">
              <c16:uniqueId val="{00000002-D133-4E23-A0B5-7F6818101735}"/>
            </c:ext>
          </c:extLst>
        </c:ser>
        <c:dLbls>
          <c:showLegendKey val="0"/>
          <c:showVal val="0"/>
          <c:showCatName val="0"/>
          <c:showSerName val="0"/>
          <c:showPercent val="0"/>
          <c:showBubbleSize val="0"/>
        </c:dLbls>
        <c:marker val="1"/>
        <c:smooth val="0"/>
        <c:axId val="480981888"/>
        <c:axId val="480982280"/>
      </c:lineChart>
      <c:catAx>
        <c:axId val="480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2280"/>
        <c:crosses val="autoZero"/>
        <c:auto val="1"/>
        <c:lblAlgn val="ctr"/>
        <c:lblOffset val="100"/>
        <c:tickLblSkip val="1"/>
        <c:tickMarkSkip val="1"/>
        <c:noMultiLvlLbl val="0"/>
      </c:catAx>
      <c:valAx>
        <c:axId val="48098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0.38</c:v>
                </c:pt>
                <c:pt idx="4">
                  <c:v>#N/A</c:v>
                </c:pt>
                <c:pt idx="5">
                  <c:v>0.34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EF0-45A4-BA49-1C36EC201F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0.08</c:v>
                </c:pt>
                <c:pt idx="7">
                  <c:v>#N/A</c:v>
                </c:pt>
                <c:pt idx="8">
                  <c:v>0</c:v>
                </c:pt>
                <c:pt idx="9">
                  <c:v>0</c:v>
                </c:pt>
              </c:numCache>
            </c:numRef>
          </c:val>
          <c:extLst xmlns:c16r2="http://schemas.microsoft.com/office/drawing/2015/06/chart">
            <c:ext xmlns:c16="http://schemas.microsoft.com/office/drawing/2014/chart" uri="{C3380CC4-5D6E-409C-BE32-E72D297353CC}">
              <c16:uniqueId val="{00000001-CEF0-45A4-BA49-1C36EC201F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EF0-45A4-BA49-1C36EC201F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EF0-45A4-BA49-1C36EC201F3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0.91</c:v>
                </c:pt>
                <c:pt idx="2">
                  <c:v>#N/A</c:v>
                </c:pt>
                <c:pt idx="3">
                  <c:v>1.23</c:v>
                </c:pt>
                <c:pt idx="4">
                  <c:v>#N/A</c:v>
                </c:pt>
                <c:pt idx="5">
                  <c:v>0.09</c:v>
                </c:pt>
                <c:pt idx="6">
                  <c:v>#N/A</c:v>
                </c:pt>
                <c:pt idx="7">
                  <c:v>0.03</c:v>
                </c:pt>
                <c:pt idx="8">
                  <c:v>#N/A</c:v>
                </c:pt>
                <c:pt idx="9">
                  <c:v>0.19</c:v>
                </c:pt>
              </c:numCache>
            </c:numRef>
          </c:val>
          <c:extLst xmlns:c16r2="http://schemas.microsoft.com/office/drawing/2015/06/chart">
            <c:ext xmlns:c16="http://schemas.microsoft.com/office/drawing/2014/chart" uri="{C3380CC4-5D6E-409C-BE32-E72D297353CC}">
              <c16:uniqueId val="{00000004-CEF0-45A4-BA49-1C36EC201F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0.28999999999999998</c:v>
                </c:pt>
                <c:pt idx="4">
                  <c:v>#N/A</c:v>
                </c:pt>
                <c:pt idx="5">
                  <c:v>0.26</c:v>
                </c:pt>
                <c:pt idx="6">
                  <c:v>#N/A</c:v>
                </c:pt>
                <c:pt idx="7">
                  <c:v>0.22</c:v>
                </c:pt>
                <c:pt idx="8">
                  <c:v>#N/A</c:v>
                </c:pt>
                <c:pt idx="9">
                  <c:v>0.26</c:v>
                </c:pt>
              </c:numCache>
            </c:numRef>
          </c:val>
          <c:extLst xmlns:c16r2="http://schemas.microsoft.com/office/drawing/2015/06/chart">
            <c:ext xmlns:c16="http://schemas.microsoft.com/office/drawing/2014/chart" uri="{C3380CC4-5D6E-409C-BE32-E72D297353CC}">
              <c16:uniqueId val="{00000005-CEF0-45A4-BA49-1C36EC201F3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1.34</c:v>
                </c:pt>
                <c:pt idx="2">
                  <c:v>#N/A</c:v>
                </c:pt>
                <c:pt idx="3">
                  <c:v>1.43</c:v>
                </c:pt>
                <c:pt idx="4">
                  <c:v>#N/A</c:v>
                </c:pt>
                <c:pt idx="5">
                  <c:v>0.96</c:v>
                </c:pt>
                <c:pt idx="6">
                  <c:v>#N/A</c:v>
                </c:pt>
                <c:pt idx="7">
                  <c:v>0.41</c:v>
                </c:pt>
                <c:pt idx="8">
                  <c:v>#N/A</c:v>
                </c:pt>
                <c:pt idx="9">
                  <c:v>0.26</c:v>
                </c:pt>
              </c:numCache>
            </c:numRef>
          </c:val>
          <c:extLst xmlns:c16r2="http://schemas.microsoft.com/office/drawing/2015/06/chart">
            <c:ext xmlns:c16="http://schemas.microsoft.com/office/drawing/2014/chart" uri="{C3380CC4-5D6E-409C-BE32-E72D297353CC}">
              <c16:uniqueId val="{00000006-CEF0-45A4-BA49-1C36EC201F3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xmlns:c16r2="http://schemas.microsoft.com/office/drawing/2015/06/chart">
            <c:ext xmlns:c16="http://schemas.microsoft.com/office/drawing/2014/chart" uri="{C3380CC4-5D6E-409C-BE32-E72D297353CC}">
              <c16:uniqueId val="{00000007-CEF0-45A4-BA49-1C36EC201F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4.79</c:v>
                </c:pt>
                <c:pt idx="2">
                  <c:v>#N/A</c:v>
                </c:pt>
                <c:pt idx="3">
                  <c:v>3.6</c:v>
                </c:pt>
                <c:pt idx="4">
                  <c:v>#N/A</c:v>
                </c:pt>
                <c:pt idx="5">
                  <c:v>3.9</c:v>
                </c:pt>
                <c:pt idx="6">
                  <c:v>#N/A</c:v>
                </c:pt>
                <c:pt idx="7">
                  <c:v>4.1399999999999997</c:v>
                </c:pt>
                <c:pt idx="8">
                  <c:v>#N/A</c:v>
                </c:pt>
                <c:pt idx="9">
                  <c:v>5.21</c:v>
                </c:pt>
              </c:numCache>
            </c:numRef>
          </c:val>
          <c:extLst xmlns:c16r2="http://schemas.microsoft.com/office/drawing/2015/06/chart">
            <c:ext xmlns:c16="http://schemas.microsoft.com/office/drawing/2014/chart" uri="{C3380CC4-5D6E-409C-BE32-E72D297353CC}">
              <c16:uniqueId val="{00000008-CEF0-45A4-BA49-1C36EC201F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5.82</c:v>
                </c:pt>
                <c:pt idx="2">
                  <c:v>#N/A</c:v>
                </c:pt>
                <c:pt idx="3">
                  <c:v>7.94</c:v>
                </c:pt>
                <c:pt idx="4">
                  <c:v>#N/A</c:v>
                </c:pt>
                <c:pt idx="5">
                  <c:v>6.85</c:v>
                </c:pt>
                <c:pt idx="6">
                  <c:v>#N/A</c:v>
                </c:pt>
                <c:pt idx="7">
                  <c:v>4.5999999999999996</c:v>
                </c:pt>
                <c:pt idx="8">
                  <c:v>#N/A</c:v>
                </c:pt>
                <c:pt idx="9">
                  <c:v>6.82</c:v>
                </c:pt>
              </c:numCache>
            </c:numRef>
          </c:val>
          <c:extLst xmlns:c16r2="http://schemas.microsoft.com/office/drawing/2015/06/chart">
            <c:ext xmlns:c16="http://schemas.microsoft.com/office/drawing/2014/chart" uri="{C3380CC4-5D6E-409C-BE32-E72D297353CC}">
              <c16:uniqueId val="{00000009-CEF0-45A4-BA49-1C36EC201F33}"/>
            </c:ext>
          </c:extLst>
        </c:ser>
        <c:dLbls>
          <c:showLegendKey val="0"/>
          <c:showVal val="0"/>
          <c:showCatName val="0"/>
          <c:showSerName val="0"/>
          <c:showPercent val="0"/>
          <c:showBubbleSize val="0"/>
        </c:dLbls>
        <c:gapWidth val="150"/>
        <c:overlap val="100"/>
        <c:axId val="480985808"/>
        <c:axId val="480983456"/>
      </c:barChart>
      <c:catAx>
        <c:axId val="48098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456"/>
        <c:crosses val="autoZero"/>
        <c:auto val="1"/>
        <c:lblAlgn val="ctr"/>
        <c:lblOffset val="100"/>
        <c:tickLblSkip val="1"/>
        <c:tickMarkSkip val="1"/>
        <c:noMultiLvlLbl val="0"/>
      </c:catAx>
      <c:valAx>
        <c:axId val="4809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1213</c:v>
                </c:pt>
                <c:pt idx="5">
                  <c:v>1222</c:v>
                </c:pt>
                <c:pt idx="8">
                  <c:v>1177</c:v>
                </c:pt>
                <c:pt idx="11">
                  <c:v>1158</c:v>
                </c:pt>
                <c:pt idx="14">
                  <c:v>966</c:v>
                </c:pt>
              </c:numCache>
            </c:numRef>
          </c:val>
          <c:extLst xmlns:c16r2="http://schemas.microsoft.com/office/drawing/2015/06/chart">
            <c:ext xmlns:c16="http://schemas.microsoft.com/office/drawing/2014/chart" uri="{C3380CC4-5D6E-409C-BE32-E72D297353CC}">
              <c16:uniqueId val="{00000000-EE9A-4ADD-822E-8280D5EC9E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9A-4ADD-822E-8280D5EC9E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38</c:v>
                </c:pt>
                <c:pt idx="6">
                  <c:v>9</c:v>
                </c:pt>
                <c:pt idx="9">
                  <c:v>4</c:v>
                </c:pt>
                <c:pt idx="12">
                  <c:v>0</c:v>
                </c:pt>
              </c:numCache>
            </c:numRef>
          </c:val>
          <c:extLst xmlns:c16r2="http://schemas.microsoft.com/office/drawing/2015/06/chart">
            <c:ext xmlns:c16="http://schemas.microsoft.com/office/drawing/2014/chart" uri="{C3380CC4-5D6E-409C-BE32-E72D297353CC}">
              <c16:uniqueId val="{00000002-EE9A-4ADD-822E-8280D5EC9E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E9A-4ADD-822E-8280D5EC9E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331</c:v>
                </c:pt>
                <c:pt idx="3">
                  <c:v>353</c:v>
                </c:pt>
                <c:pt idx="6">
                  <c:v>341</c:v>
                </c:pt>
                <c:pt idx="9">
                  <c:v>368</c:v>
                </c:pt>
                <c:pt idx="12">
                  <c:v>224</c:v>
                </c:pt>
              </c:numCache>
            </c:numRef>
          </c:val>
          <c:extLst xmlns:c16r2="http://schemas.microsoft.com/office/drawing/2015/06/chart">
            <c:ext xmlns:c16="http://schemas.microsoft.com/office/drawing/2014/chart" uri="{C3380CC4-5D6E-409C-BE32-E72D297353CC}">
              <c16:uniqueId val="{00000004-EE9A-4ADD-822E-8280D5EC9E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9A-4ADD-822E-8280D5EC9E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9A-4ADD-822E-8280D5EC9E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607</c:v>
                </c:pt>
                <c:pt idx="3">
                  <c:v>645</c:v>
                </c:pt>
                <c:pt idx="6">
                  <c:v>616</c:v>
                </c:pt>
                <c:pt idx="9">
                  <c:v>625</c:v>
                </c:pt>
                <c:pt idx="12">
                  <c:v>682</c:v>
                </c:pt>
              </c:numCache>
            </c:numRef>
          </c:val>
          <c:extLst xmlns:c16r2="http://schemas.microsoft.com/office/drawing/2015/06/chart">
            <c:ext xmlns:c16="http://schemas.microsoft.com/office/drawing/2014/chart" uri="{C3380CC4-5D6E-409C-BE32-E72D297353CC}">
              <c16:uniqueId val="{00000007-EE9A-4ADD-822E-8280D5EC9E39}"/>
            </c:ext>
          </c:extLst>
        </c:ser>
        <c:dLbls>
          <c:showLegendKey val="0"/>
          <c:showVal val="0"/>
          <c:showCatName val="0"/>
          <c:showSerName val="0"/>
          <c:showPercent val="0"/>
          <c:showBubbleSize val="0"/>
        </c:dLbls>
        <c:gapWidth val="100"/>
        <c:overlap val="100"/>
        <c:axId val="480984240"/>
        <c:axId val="48098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-236</c:v>
                </c:pt>
                <c:pt idx="2">
                  <c:v>#N/A</c:v>
                </c:pt>
                <c:pt idx="3">
                  <c:v>#N/A</c:v>
                </c:pt>
                <c:pt idx="4">
                  <c:v>-186</c:v>
                </c:pt>
                <c:pt idx="5">
                  <c:v>#N/A</c:v>
                </c:pt>
                <c:pt idx="6">
                  <c:v>#N/A</c:v>
                </c:pt>
                <c:pt idx="7">
                  <c:v>-211</c:v>
                </c:pt>
                <c:pt idx="8">
                  <c:v>#N/A</c:v>
                </c:pt>
                <c:pt idx="9">
                  <c:v>#N/A</c:v>
                </c:pt>
                <c:pt idx="10">
                  <c:v>-161</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EE9A-4ADD-822E-8280D5EC9E39}"/>
            </c:ext>
          </c:extLst>
        </c:ser>
        <c:dLbls>
          <c:showLegendKey val="0"/>
          <c:showVal val="0"/>
          <c:showCatName val="0"/>
          <c:showSerName val="0"/>
          <c:showPercent val="0"/>
          <c:showBubbleSize val="0"/>
        </c:dLbls>
        <c:marker val="1"/>
        <c:smooth val="0"/>
        <c:axId val="480984240"/>
        <c:axId val="480984632"/>
      </c:lineChart>
      <c:catAx>
        <c:axId val="4809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4632"/>
        <c:crosses val="autoZero"/>
        <c:auto val="1"/>
        <c:lblAlgn val="ctr"/>
        <c:lblOffset val="100"/>
        <c:tickLblSkip val="1"/>
        <c:tickMarkSkip val="1"/>
        <c:noMultiLvlLbl val="0"/>
      </c:catAx>
      <c:valAx>
        <c:axId val="48098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8718</c:v>
                </c:pt>
                <c:pt idx="5">
                  <c:v>7978</c:v>
                </c:pt>
                <c:pt idx="8">
                  <c:v>7440</c:v>
                </c:pt>
                <c:pt idx="11">
                  <c:v>6972</c:v>
                </c:pt>
                <c:pt idx="14">
                  <c:v>6764</c:v>
                </c:pt>
              </c:numCache>
            </c:numRef>
          </c:val>
          <c:extLst xmlns:c16r2="http://schemas.microsoft.com/office/drawing/2015/06/chart">
            <c:ext xmlns:c16="http://schemas.microsoft.com/office/drawing/2014/chart" uri="{C3380CC4-5D6E-409C-BE32-E72D297353CC}">
              <c16:uniqueId val="{00000000-713F-4C64-A378-584DD7D55C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4696</c:v>
                </c:pt>
                <c:pt idx="5">
                  <c:v>4659</c:v>
                </c:pt>
                <c:pt idx="8">
                  <c:v>4461</c:v>
                </c:pt>
                <c:pt idx="11">
                  <c:v>4275</c:v>
                </c:pt>
                <c:pt idx="14">
                  <c:v>3582</c:v>
                </c:pt>
              </c:numCache>
            </c:numRef>
          </c:val>
          <c:extLst xmlns:c16r2="http://schemas.microsoft.com/office/drawing/2015/06/chart">
            <c:ext xmlns:c16="http://schemas.microsoft.com/office/drawing/2014/chart" uri="{C3380CC4-5D6E-409C-BE32-E72D297353CC}">
              <c16:uniqueId val="{00000001-713F-4C64-A378-584DD7D55C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1114</c:v>
                </c:pt>
                <c:pt idx="5">
                  <c:v>1290</c:v>
                </c:pt>
                <c:pt idx="8">
                  <c:v>1858</c:v>
                </c:pt>
                <c:pt idx="11">
                  <c:v>2314</c:v>
                </c:pt>
                <c:pt idx="14">
                  <c:v>2407</c:v>
                </c:pt>
              </c:numCache>
            </c:numRef>
          </c:val>
          <c:extLst xmlns:c16r2="http://schemas.microsoft.com/office/drawing/2015/06/chart">
            <c:ext xmlns:c16="http://schemas.microsoft.com/office/drawing/2014/chart" uri="{C3380CC4-5D6E-409C-BE32-E72D297353CC}">
              <c16:uniqueId val="{00000002-713F-4C64-A378-584DD7D55C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3F-4C64-A378-584DD7D55C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3F-4C64-A378-584DD7D55C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3F-4C64-A378-584DD7D55C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1336</c:v>
                </c:pt>
                <c:pt idx="3">
                  <c:v>1369</c:v>
                </c:pt>
                <c:pt idx="6">
                  <c:v>1519</c:v>
                </c:pt>
                <c:pt idx="9">
                  <c:v>1400</c:v>
                </c:pt>
                <c:pt idx="12">
                  <c:v>1288</c:v>
                </c:pt>
              </c:numCache>
            </c:numRef>
          </c:val>
          <c:extLst xmlns:c16r2="http://schemas.microsoft.com/office/drawing/2015/06/chart">
            <c:ext xmlns:c16="http://schemas.microsoft.com/office/drawing/2014/chart" uri="{C3380CC4-5D6E-409C-BE32-E72D297353CC}">
              <c16:uniqueId val="{00000006-713F-4C64-A378-584DD7D55C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123</c:v>
                </c:pt>
              </c:numCache>
            </c:numRef>
          </c:val>
          <c:extLst xmlns:c16r2="http://schemas.microsoft.com/office/drawing/2015/06/chart">
            <c:ext xmlns:c16="http://schemas.microsoft.com/office/drawing/2014/chart" uri="{C3380CC4-5D6E-409C-BE32-E72D297353CC}">
              <c16:uniqueId val="{00000007-713F-4C64-A378-584DD7D55C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4618</c:v>
                </c:pt>
                <c:pt idx="3">
                  <c:v>4613</c:v>
                </c:pt>
                <c:pt idx="6">
                  <c:v>4403</c:v>
                </c:pt>
                <c:pt idx="9">
                  <c:v>4216</c:v>
                </c:pt>
                <c:pt idx="12">
                  <c:v>3497</c:v>
                </c:pt>
              </c:numCache>
            </c:numRef>
          </c:val>
          <c:extLst xmlns:c16r2="http://schemas.microsoft.com/office/drawing/2015/06/chart">
            <c:ext xmlns:c16="http://schemas.microsoft.com/office/drawing/2014/chart" uri="{C3380CC4-5D6E-409C-BE32-E72D297353CC}">
              <c16:uniqueId val="{00000008-713F-4C64-A378-584DD7D55C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c:v>
                </c:pt>
                <c:pt idx="3">
                  <c:v>54</c:v>
                </c:pt>
                <c:pt idx="6">
                  <c:v>54</c:v>
                </c:pt>
                <c:pt idx="9">
                  <c:v>66</c:v>
                </c:pt>
                <c:pt idx="12">
                  <c:v>163</c:v>
                </c:pt>
              </c:numCache>
            </c:numRef>
          </c:val>
          <c:extLst xmlns:c16r2="http://schemas.microsoft.com/office/drawing/2015/06/chart">
            <c:ext xmlns:c16="http://schemas.microsoft.com/office/drawing/2014/chart" uri="{C3380CC4-5D6E-409C-BE32-E72D297353CC}">
              <c16:uniqueId val="{00000009-713F-4C64-A378-584DD7D55C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6935</c:v>
                </c:pt>
                <c:pt idx="3">
                  <c:v>6867</c:v>
                </c:pt>
                <c:pt idx="6">
                  <c:v>6783</c:v>
                </c:pt>
                <c:pt idx="9">
                  <c:v>6591</c:v>
                </c:pt>
                <c:pt idx="12">
                  <c:v>6760</c:v>
                </c:pt>
              </c:numCache>
            </c:numRef>
          </c:val>
          <c:extLst xmlns:c16r2="http://schemas.microsoft.com/office/drawing/2015/06/chart">
            <c:ext xmlns:c16="http://schemas.microsoft.com/office/drawing/2014/chart" uri="{C3380CC4-5D6E-409C-BE32-E72D297353CC}">
              <c16:uniqueId val="{0000000A-713F-4C64-A378-584DD7D55CED}"/>
            </c:ext>
          </c:extLst>
        </c:ser>
        <c:dLbls>
          <c:showLegendKey val="0"/>
          <c:showVal val="0"/>
          <c:showCatName val="0"/>
          <c:showSerName val="0"/>
          <c:showPercent val="0"/>
          <c:showBubbleSize val="0"/>
        </c:dLbls>
        <c:gapWidth val="100"/>
        <c:overlap val="100"/>
        <c:axId val="506343480"/>
        <c:axId val="50634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13F-4C64-A378-584DD7D55CED}"/>
            </c:ext>
          </c:extLst>
        </c:ser>
        <c:dLbls>
          <c:showLegendKey val="0"/>
          <c:showVal val="0"/>
          <c:showCatName val="0"/>
          <c:showSerName val="0"/>
          <c:showPercent val="0"/>
          <c:showBubbleSize val="0"/>
        </c:dLbls>
        <c:marker val="1"/>
        <c:smooth val="0"/>
        <c:axId val="506343480"/>
        <c:axId val="506347008"/>
      </c:lineChart>
      <c:catAx>
        <c:axId val="5063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7008"/>
        <c:crosses val="autoZero"/>
        <c:auto val="1"/>
        <c:lblAlgn val="ctr"/>
        <c:lblOffset val="100"/>
        <c:tickLblSkip val="1"/>
        <c:tickMarkSkip val="1"/>
        <c:noMultiLvlLbl val="0"/>
      </c:catAx>
      <c:valAx>
        <c:axId val="5063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910</c:v>
                </c:pt>
                <c:pt idx="1">
                  <c:v>1073</c:v>
                </c:pt>
                <c:pt idx="2">
                  <c:v>1089</c:v>
                </c:pt>
              </c:numCache>
            </c:numRef>
          </c:val>
          <c:extLst xmlns:c16r2="http://schemas.microsoft.com/office/drawing/2015/06/chart">
            <c:ext xmlns:c16="http://schemas.microsoft.com/office/drawing/2014/chart" uri="{C3380CC4-5D6E-409C-BE32-E72D297353CC}">
              <c16:uniqueId val="{00000000-119E-4C78-9544-90A343FB80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119E-4C78-9544-90A343FB80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598</c:v>
                </c:pt>
                <c:pt idx="1">
                  <c:v>849</c:v>
                </c:pt>
                <c:pt idx="2">
                  <c:v>905</c:v>
                </c:pt>
              </c:numCache>
            </c:numRef>
          </c:val>
          <c:extLst xmlns:c16r2="http://schemas.microsoft.com/office/drawing/2015/06/chart">
            <c:ext xmlns:c16="http://schemas.microsoft.com/office/drawing/2014/chart" uri="{C3380CC4-5D6E-409C-BE32-E72D297353CC}">
              <c16:uniqueId val="{00000002-119E-4C78-9544-90A343FB80A1}"/>
            </c:ext>
          </c:extLst>
        </c:ser>
        <c:dLbls>
          <c:showLegendKey val="0"/>
          <c:showVal val="0"/>
          <c:showCatName val="0"/>
          <c:showSerName val="0"/>
          <c:showPercent val="0"/>
          <c:showBubbleSize val="0"/>
        </c:dLbls>
        <c:gapWidth val="120"/>
        <c:overlap val="100"/>
        <c:axId val="506350536"/>
        <c:axId val="506344264"/>
      </c:barChart>
      <c:catAx>
        <c:axId val="50635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4264"/>
        <c:crosses val="autoZero"/>
        <c:auto val="1"/>
        <c:lblAlgn val="ctr"/>
        <c:lblOffset val="100"/>
        <c:tickLblSkip val="1"/>
        <c:tickMarkSkip val="1"/>
        <c:noMultiLvlLbl val="0"/>
      </c:catAx>
      <c:valAx>
        <c:axId val="506344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5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7F-409B-BDEB-B3F60A715E67}"/>
                </c:ext>
                <c:ext xmlns:c15="http://schemas.microsoft.com/office/drawing/2012/chart" uri="{CE6537A1-D6FC-4f65-9D91-7224C49458BB}">
                  <c15:dlblFieldTable>
                    <c15:dlblFTEntry>
                      <c15:txfldGUID>{268C4857-1803-4314-A55D-E4971F6C187D}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7F-409B-BDEB-B3F60A715E67}"/>
                </c:ext>
                <c:ext xmlns:c15="http://schemas.microsoft.com/office/drawing/2012/chart" uri="{CE6537A1-D6FC-4f65-9D91-7224C49458BB}">
                  <c15:dlblFieldTable>
                    <c15:dlblFTEntry>
                      <c15:txfldGUID>{183257AC-B372-4808-B0ED-E81B1AB64C67}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7F-409B-BDEB-B3F60A715E67}"/>
                </c:ext>
                <c:ext xmlns:c15="http://schemas.microsoft.com/office/drawing/2012/chart" uri="{CE6537A1-D6FC-4f65-9D91-7224C49458BB}">
                  <c15:dlblFieldTable>
                    <c15:dlblFTEntry>
                      <c15:txfldGUID>{B6DD0807-3037-446B-A0C0-AF561045C944}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7F-409B-BDEB-B3F60A715E67}"/>
                </c:ext>
                <c:ext xmlns:c15="http://schemas.microsoft.com/office/drawing/2012/chart" uri="{CE6537A1-D6FC-4f65-9D91-7224C49458BB}">
                  <c15:dlblFieldTable>
                    <c15:dlblFTEntry>
                      <c15:txfldGUID>{6B12FEAB-296C-48E8-889A-DC359B27C2D8}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7F-409B-BDEB-B3F60A715E67}"/>
                </c:ext>
                <c:ext xmlns:c15="http://schemas.microsoft.com/office/drawing/2012/chart" uri="{CE6537A1-D6FC-4f65-9D91-7224C49458BB}">
                  <c15:dlblFieldTable>
                    <c15:dlblFTEntry>
                      <c15:txfldGUID>{2FEFFFC1-0E57-4351-9921-77097B353F34}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7F-409B-BDEB-B3F60A715E67}"/>
                </c:ext>
                <c:ext xmlns:c15="http://schemas.microsoft.com/office/drawing/2012/chart" uri="{CE6537A1-D6FC-4f65-9D91-7224C49458BB}">
                  <c15:dlblFieldTable>
                    <c15:dlblFTEntry>
                      <c15:txfldGUID>{045970BD-E849-407D-9456-E2C9F472CE79}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7F-409B-BDEB-B3F60A715E67}"/>
                </c:ext>
                <c:ext xmlns:c15="http://schemas.microsoft.com/office/drawing/2012/chart" uri="{CE6537A1-D6FC-4f65-9D91-7224C49458BB}">
                  <c15:dlblFieldTable>
                    <c15:dlblFTEntry>
                      <c15:txfldGUID>{2301CA9B-065F-4586-9F84-EDC142571451}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7F-409B-BDEB-B3F60A715E67}"/>
                </c:ext>
                <c:ext xmlns:c15="http://schemas.microsoft.com/office/drawing/2012/chart" uri="{CE6537A1-D6FC-4f65-9D91-7224C49458BB}">
                  <c15:dlblFieldTable>
                    <c15:dlblFTEntry>
                      <c15:txfldGUID>{41DC7F4D-E354-4115-A361-3CEE847B0AE5}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7F-409B-BDEB-B3F60A715E67}"/>
                </c:ext>
                <c:ext xmlns:c15="http://schemas.microsoft.com/office/drawing/2012/chart" uri="{CE6537A1-D6FC-4f65-9D91-7224C49458BB}">
                  <c15:dlblFieldTable>
                    <c15:dlblFTEntry>
                      <c15:txfldGUID>{359C6627-3A9B-4471-A75A-19FDE94DBB0C}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61</c:v>
                </c:pt>
                <c:pt idx="16">
                  <c:v>62.6</c:v>
                </c:pt>
                <c:pt idx="24">
                  <c:v>64.3</c:v>
                </c:pt>
                <c:pt idx="32">
                  <c:v>66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67F-409B-BDEB-B3F60A715E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7F-409B-BDEB-B3F60A715E67}"/>
                </c:ext>
                <c:ext xmlns:c15="http://schemas.microsoft.com/office/drawing/2012/chart" uri="{CE6537A1-D6FC-4f65-9D91-7224C49458BB}">
                  <c15:dlblFieldTable>
                    <c15:dlblFTEntry>
                      <c15:txfldGUID>{8AF9FC37-69C4-4A92-8AD2-7BC2D54A316D}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7F-409B-BDEB-B3F60A715E67}"/>
                </c:ext>
                <c:ext xmlns:c15="http://schemas.microsoft.com/office/drawing/2012/chart" uri="{CE6537A1-D6FC-4f65-9D91-7224C49458BB}">
                  <c15:dlblFieldTable>
                    <c15:dlblFTEntry>
                      <c15:txfldGUID>{5B328D65-7168-401E-95AE-5B8A33B78BEE}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7F-409B-BDEB-B3F60A715E67}"/>
                </c:ext>
                <c:ext xmlns:c15="http://schemas.microsoft.com/office/drawing/2012/chart" uri="{CE6537A1-D6FC-4f65-9D91-7224C49458BB}">
                  <c15:dlblFieldTable>
                    <c15:dlblFTEntry>
                      <c15:txfldGUID>{CDA97107-C70D-4F4F-83D0-9105AD3BC933}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7F-409B-BDEB-B3F60A715E67}"/>
                </c:ext>
                <c:ext xmlns:c15="http://schemas.microsoft.com/office/drawing/2012/chart" uri="{CE6537A1-D6FC-4f65-9D91-7224C49458BB}">
                  <c15:dlblFieldTable>
                    <c15:dlblFTEntry>
                      <c15:txfldGUID>{3C319597-D84E-44DB-81BA-54B5106E067A}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7F-409B-BDEB-B3F60A715E67}"/>
                </c:ext>
                <c:ext xmlns:c15="http://schemas.microsoft.com/office/drawing/2012/chart" uri="{CE6537A1-D6FC-4f65-9D91-7224C49458BB}">
                  <c15:dlblFieldTable>
                    <c15:dlblFTEntry>
                      <c15:txfldGUID>{7B3BD930-59F5-41B7-AD7E-CFA98BB71BF2}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7F-409B-BDEB-B3F60A715E67}"/>
                </c:ext>
                <c:ext xmlns:c15="http://schemas.microsoft.com/office/drawing/2012/chart" uri="{CE6537A1-D6FC-4f65-9D91-7224C49458BB}">
                  <c15:dlblFieldTable>
                    <c15:dlblFTEntry>
                      <c15:txfldGUID>{B7AD351D-94CD-4446-9793-194CBD552887}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7F-409B-BDEB-B3F60A715E67}"/>
                </c:ext>
                <c:ext xmlns:c15="http://schemas.microsoft.com/office/drawing/2012/chart" uri="{CE6537A1-D6FC-4f65-9D91-7224C49458BB}">
                  <c15:dlblFieldTable>
                    <c15:dlblFTEntry>
                      <c15:txfldGUID>{3AE27E3D-2069-49A7-8821-B11B35CFED85}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7F-409B-BDEB-B3F60A715E67}"/>
                </c:ext>
                <c:ext xmlns:c15="http://schemas.microsoft.com/office/drawing/2012/chart" uri="{CE6537A1-D6FC-4f65-9D91-7224C49458BB}">
                  <c15:dlblFieldTable>
                    <c15:dlblFTEntry>
                      <c15:txfldGUID>{7355C1BA-BBA5-44BB-A237-7327AFE785F1}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7F-409B-BDEB-B3F60A715E67}"/>
                </c:ext>
                <c:ext xmlns:c15="http://schemas.microsoft.com/office/drawing/2012/chart" uri="{CE6537A1-D6FC-4f65-9D91-7224C49458BB}">
                  <c15:dlblFieldTable>
                    <c15:dlblFTEntry>
                      <c15:txfldGUID>{93A06899-BCE0-4A6A-BEDA-BFC2933EBA70}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A67F-409B-BDEB-B3F60A715E67}"/>
            </c:ext>
          </c:extLst>
        </c:ser>
        <c:dLbls>
          <c:showLegendKey val="0"/>
          <c:showVal val="1"/>
          <c:showCatName val="0"/>
          <c:showSerName val="0"/>
          <c:showPercent val="0"/>
          <c:showBubbleSize val="0"/>
        </c:dLbls>
        <c:axId val="506346224"/>
        <c:axId val="506345048"/>
      </c:scatterChart>
      <c:valAx>
        <c:axId val="506346224"/>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5048"/>
        <c:crosses val="autoZero"/>
        <c:crossBetween val="midCat"/>
      </c:valAx>
      <c:valAx>
        <c:axId val="506345048"/>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C9-43FB-910A-2BD771344264}"/>
                </c:ext>
                <c:ext xmlns:c15="http://schemas.microsoft.com/office/drawing/2012/chart" uri="{CE6537A1-D6FC-4f65-9D91-7224C49458BB}">
                  <c15:dlblFieldTable>
                    <c15:dlblFTEntry>
                      <c15:txfldGUID>{A3C81B79-DA20-4860-8F21-DAFCD43F237F}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C9-43FB-910A-2BD771344264}"/>
                </c:ext>
                <c:ext xmlns:c15="http://schemas.microsoft.com/office/drawing/2012/chart" uri="{CE6537A1-D6FC-4f65-9D91-7224C49458BB}">
                  <c15:dlblFieldTable>
                    <c15:dlblFTEntry>
                      <c15:txfldGUID>{AFCAC912-E406-4C95-AA63-85C23E83CD45}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C9-43FB-910A-2BD771344264}"/>
                </c:ext>
                <c:ext xmlns:c15="http://schemas.microsoft.com/office/drawing/2012/chart" uri="{CE6537A1-D6FC-4f65-9D91-7224C49458BB}">
                  <c15:dlblFieldTable>
                    <c15:dlblFTEntry>
                      <c15:txfldGUID>{5DC32578-B928-427A-AFB5-C4D5CD2252BF}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C9-43FB-910A-2BD771344264}"/>
                </c:ext>
                <c:ext xmlns:c15="http://schemas.microsoft.com/office/drawing/2012/chart" uri="{CE6537A1-D6FC-4f65-9D91-7224C49458BB}">
                  <c15:dlblFieldTable>
                    <c15:dlblFTEntry>
                      <c15:txfldGUID>{A2005528-CFFF-414E-8AF3-4BB6804C5395}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C9-43FB-910A-2BD771344264}"/>
                </c:ext>
                <c:ext xmlns:c15="http://schemas.microsoft.com/office/drawing/2012/chart" uri="{CE6537A1-D6FC-4f65-9D91-7224C49458BB}">
                  <c15:dlblFieldTable>
                    <c15:dlblFTEntry>
                      <c15:txfldGUID>{A02A986F-6901-4364-9EF2-C516AE985B93}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C9-43FB-910A-2BD771344264}"/>
                </c:ext>
                <c:ext xmlns:c15="http://schemas.microsoft.com/office/drawing/2012/chart" uri="{CE6537A1-D6FC-4f65-9D91-7224C49458BB}">
                  <c15:dlblFieldTable>
                    <c15:dlblFTEntry>
                      <c15:txfldGUID>{DE75BC08-B346-4F30-BC24-C9DF0C5ED7F1}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C9-43FB-910A-2BD771344264}"/>
                </c:ext>
                <c:ext xmlns:c15="http://schemas.microsoft.com/office/drawing/2012/chart" uri="{CE6537A1-D6FC-4f65-9D91-7224C49458BB}">
                  <c15:dlblFieldTable>
                    <c15:dlblFTEntry>
                      <c15:txfldGUID>{602F3A98-7690-4F02-9E03-4A63F18DD5E2}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C9-43FB-910A-2BD771344264}"/>
                </c:ext>
                <c:ext xmlns:c15="http://schemas.microsoft.com/office/drawing/2012/chart" uri="{CE6537A1-D6FC-4f65-9D91-7224C49458BB}">
                  <c15:dlblFieldTable>
                    <c15:dlblFTEntry>
                      <c15:txfldGUID>{CE0280B6-73E9-45E3-AA0B-3349DF1B91B7}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C9-43FB-910A-2BD771344264}"/>
                </c:ext>
                <c:ext xmlns:c15="http://schemas.microsoft.com/office/drawing/2012/chart" uri="{CE6537A1-D6FC-4f65-9D91-7224C49458BB}">
                  <c15:dlblFieldTable>
                    <c15:dlblFTEntry>
                      <c15:txfldGUID>{66DE5C07-D98E-40E8-A973-E1D389A27CDD}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-3.1</c:v>
                </c:pt>
                <c:pt idx="16">
                  <c:v>-2.8</c:v>
                </c:pt>
                <c:pt idx="24">
                  <c:v>-2.4</c:v>
                </c:pt>
                <c:pt idx="32">
                  <c:v>-1.8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2C9-43FB-910A-2BD7713442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C9-43FB-910A-2BD771344264}"/>
                </c:ext>
                <c:ext xmlns:c15="http://schemas.microsoft.com/office/drawing/2012/chart" uri="{CE6537A1-D6FC-4f65-9D91-7224C49458BB}">
                  <c15:dlblFieldTable>
                    <c15:dlblFTEntry>
                      <c15:txfldGUID>{06E75868-3789-42C5-9FA0-9E4DA271FF53}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C9-43FB-910A-2BD771344264}"/>
                </c:ext>
                <c:ext xmlns:c15="http://schemas.microsoft.com/office/drawing/2012/chart" uri="{CE6537A1-D6FC-4f65-9D91-7224C49458BB}">
                  <c15:dlblFieldTable>
                    <c15:dlblFTEntry>
                      <c15:txfldGUID>{A646EFA6-BFA2-41E5-9EF7-9FBDB056D406}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C9-43FB-910A-2BD771344264}"/>
                </c:ext>
                <c:ext xmlns:c15="http://schemas.microsoft.com/office/drawing/2012/chart" uri="{CE6537A1-D6FC-4f65-9D91-7224C49458BB}">
                  <c15:dlblFieldTable>
                    <c15:dlblFTEntry>
                      <c15:txfldGUID>{D2D90E0A-E0DE-40A4-80E6-E71D358D25F5}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C9-43FB-910A-2BD771344264}"/>
                </c:ext>
                <c:ext xmlns:c15="http://schemas.microsoft.com/office/drawing/2012/chart" uri="{CE6537A1-D6FC-4f65-9D91-7224C49458BB}">
                  <c15:dlblFieldTable>
                    <c15:dlblFTEntry>
                      <c15:txfldGUID>{10D036DE-0BD7-4617-9DFA-FD7D6B56216A}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C9-43FB-910A-2BD771344264}"/>
                </c:ext>
                <c:ext xmlns:c15="http://schemas.microsoft.com/office/drawing/2012/chart" uri="{CE6537A1-D6FC-4f65-9D91-7224C49458BB}">
                  <c15:dlblFieldTable>
                    <c15:dlblFTEntry>
                      <c15:txfldGUID>{A73CCE9E-BD5C-42FB-8BD6-828300D28916}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C9-43FB-910A-2BD771344264}"/>
                </c:ext>
                <c:ext xmlns:c15="http://schemas.microsoft.com/office/drawing/2012/chart" uri="{CE6537A1-D6FC-4f65-9D91-7224C49458BB}">
                  <c15:dlblFieldTable>
                    <c15:dlblFTEntry>
                      <c15:txfldGUID>{F5E21A13-51E3-48FB-AA3F-791AF16669B9}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C9-43FB-910A-2BD771344264}"/>
                </c:ext>
                <c:ext xmlns:c15="http://schemas.microsoft.com/office/drawing/2012/chart" uri="{CE6537A1-D6FC-4f65-9D91-7224C49458BB}">
                  <c15:dlblFieldTable>
                    <c15:dlblFTEntry>
                      <c15:txfldGUID>{7FFA0C4A-C073-420E-BD76-DA28BAF788EE}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C9-43FB-910A-2BD771344264}"/>
                </c:ext>
                <c:ext xmlns:c15="http://schemas.microsoft.com/office/drawing/2012/chart" uri="{CE6537A1-D6FC-4f65-9D91-7224C49458BB}">
                  <c15:dlblFieldTable>
                    <c15:dlblFTEntry>
                      <c15:txfldGUID>{C4A94348-CF75-420E-8046-B916CB327334}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C9-43FB-910A-2BD771344264}"/>
                </c:ext>
                <c:ext xmlns:c15="http://schemas.microsoft.com/office/drawing/2012/chart" uri="{CE6537A1-D6FC-4f65-9D91-7224C49458BB}">
                  <c15:dlblFieldTable>
                    <c15:dlblFTEntry>
                      <c15:txfldGUID>{0C259F32-D35E-4376-922B-D73F2A6D48E0}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B2C9-43FB-910A-2BD771344264}"/>
            </c:ext>
          </c:extLst>
        </c:ser>
        <c:dLbls>
          <c:showLegendKey val="0"/>
          <c:showVal val="1"/>
          <c:showCatName val="0"/>
          <c:showSerName val="0"/>
          <c:showPercent val="0"/>
          <c:showBubbleSize val="0"/>
        </c:dLbls>
        <c:axId val="506348184"/>
        <c:axId val="506348576"/>
      </c:scatterChart>
      <c:valAx>
        <c:axId val="506348184"/>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8576"/>
        <c:crosses val="autoZero"/>
        <c:crossBetween val="midCat"/>
      </c:valAx>
      <c:valAx>
        <c:axId val="506348576"/>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8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実質公債費比率は、例年マイナスとなっており、令和２年度も引き続きマイナスとなった。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が増加した主な要因としては、公営企業に要する経費の財源とする地方債の償還の財源に充てたと認められる繰入金は大きく減少したものの、元利償還金等に充てられる特定財源が大きく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今後とも、公共施設の老朽化に対応するための施設の更新や大規模改修などにより、地方債の活用も想定されるため、公債費が過度に増大することの無いよう、十分配慮する。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将来負担比率の分子については、将来負担額よりも充当可能財源等が多いことから、マイナスの状態が続いている。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減収補てん債を借入れするなど、借入額が元金償還額を上回ったことから地方債の現在高が増加したことや、充当可能財源等のうち充当可能特定歳入が減少したことなどから、前年度より黒字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今後も将来負担比率が低い水準を維持できるよう努める。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神奈川県愛川町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不足する財源を補うため財政調整基金から繰り入れを行ったものの、最終的にはこれを上回る積み立てをすることができたほか、感染症に係る地域経済対策や予防対策を緊急的かつ迅速に行うため、これらの対策に活用可能な基金として、新たに「いのちを守る基金」を設置し、これに積み立てをしたことなどから、前年度に比べ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及び感染症対策への備えとして、また、公共施設の老朽化に対応するための施設の更新や大規模改修などの備えとして、決算剰余金が生じた場合は可能な限り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　　　　：社会福祉の増進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文化・スポーツ振興基金：文化及びスポーツの振興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いのちを守る基金　　　：感染症に係る地域経済対策、予防対策等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公共施設整備基金は財政調整基金と同様に決算剰余金を積み立てすることができ、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また、ハートピア基金及び文化・スポーツ振興基金は、ふるさと納税の寄附金及び運用利子の積み立てを行うとともに、寄付の目的に沿った各種事業の財源として活用した。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さらに、地域経済対策や予防対策を緊急的かつ迅速に行うため「いのちを守る基金」を設置し、積み立てを行った。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を策定したことにより、今後、公共施設の長寿命化や統廃合などを実施していくため、これに備え、決算剰余金が生じた場合は、新たな財政需要や財政調整基金残高などを見据えた上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ハートピア基金や文化・スポーツ振興基金については、ふるさと納税による寄附金や運用による利子収入をさらに確保し、いのちを守る基金については、ふるさと納税による寄附金を確保しつつ、基金を積極的に活用し感染症対策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不足する財源を補うため繰り入れを行ったものの、減収補てん債や法人事業税交付金の皆増などにより決算剰余金が見込まれたため積み立てをすることができ、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多様化する住民ニーズや突発的な大規模災害等への備えとして、決算剰余金が生じた場合は可能な限り積み立てを行い、年度間の財源調整を維持していく。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0C7D741-97FE-4FE0-88E4-698FA480C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3A68A1A-0351-4E69-9141-408D614FD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1A363743-3A28-46BA-9B0B-84176F768A5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6C0E928E-9E94-437E-B99A-38FC8F9BA57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7E46EC66-9322-44F4-A202-A6C24B53372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CC1602AE-FB3D-4FDF-9220-4ABAA0B5AE1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720E937E-AD69-4585-BA4F-6E4A14DBF40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D60A58F-E613-4995-B3FE-D86825BE544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489F0155-ADC2-4CAC-951E-40D6DBC8159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8D3FC5BE-BA26-4E2F-9749-B43CDB6B45F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4A262C2E-95E2-471C-B670-C9F0BE74F5B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E1F30E73-0B5F-4646-96C6-78AA1517140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F9EFE23D-C7F0-403D-B752-5DF560C67A2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59879749-5404-479D-A8D4-CAAFEF5B04B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FB57DCDF-7113-4586-A313-73E4E5DAF3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851597B2-CD58-4829-9749-8526E8AF9EE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E4B77720-382D-4E70-828C-69C1538468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90060DBB-F86A-4AFD-B5F0-455C165654B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C26089AB-BB11-4952-9459-567EAB906C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B89F4CD2-8957-4B73-8EF4-B79C74A678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628EB480-4C58-4AE7-97DD-16923A3D74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9A8D531B-CFD5-40B6-BA88-C55A106202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986C6B4B-556D-4782-9174-B408FA205E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B31CA658-ACBA-4BC7-887B-EABE5FB47B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4AE3D2B-31DB-48C6-B95E-2F8BEDBFEB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AD38104B-C280-4FDA-A40E-BA10C0EB63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BBE34F13-3605-4523-9A4C-C9EAE409A46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19B8F2C6-B4EB-4748-9EBE-54E7D9DEF05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1C21024A-7A1B-4391-9D82-C2BBD3DF65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C3C44220-05FA-4E61-A565-6AC792F8C3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C6D3CD70-C4D0-48B1-815C-BA312E40333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6502F31C-4CBD-40B7-BFBD-A2EBB7BF058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15DE3B0C-1969-4D41-BB40-A436421739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BD75A2C8-A6EA-4244-BB27-1EF84AB9A6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3B5655DD-3B6E-4D1A-B4F0-0C1BCE7560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3C063355-8541-4C3A-8891-1DC9274B17B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5BA68309-048D-4791-8CEE-D3A4511A3B7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BEC11683-99E8-456B-8A52-C26597ED15F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20F48CC4-EBD6-427E-ABC5-CB4E204AE13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20BA2931-ACD0-4313-90F3-C68C6B61FD7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652366ED-20C3-4F95-940B-E3A85C26C28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568C5C11-1DD5-4095-AE58-A0B56FDAD89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DE98C82E-4DE5-4555-81A2-E9B4982D0F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512B1D7D-A285-4BC4-BB6D-DB6AA4725A4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EA14AC7A-5514-423D-972B-F782EE4036D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877C3AF0-BAB9-458C-8552-ADE59FEBE76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F60BF037-B7BC-45CA-9693-931ED9F5C6A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AAD73A7E-E6A5-4DC1-857C-6ABC569467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3B8AE7B1-8378-4BE4-A852-165BBCA1AB2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1F088FD3-00F7-41D8-8D08-70C83F5662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99316F89-FA11-4358-A457-8D17C67C1DE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526582D-A5ED-4066-8300-1F2D4F65AB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2B73F5C8-5CA0-44F5-AAB6-B2253D7EEF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EFCF9037-ED12-4F0B-A3A7-0D7F737EA1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7F7D061A-AC2E-4261-9361-ADF4E17F2D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521130CA-7755-426A-97F5-4FB0E18CCC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5791DEE-810D-4D52-A3C4-4B13E17E356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本町は</a:t>
          </a:r>
          <a:r>
            <a:rPr kumimoji="1" lang="en-US" altLang="ja-JP" sz="1100">
              <a:latin typeface="ＭＳ Ｐゴシック" panose="020B0600070205080204" pitchFamily="50" charset="-128"/>
              <a:ea typeface="ＭＳ Ｐゴシック" panose="020B0600070205080204" pitchFamily="50" charset="-128"/>
            </a:rPr>
            <a:t>1965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1995</a:t>
          </a:r>
          <a:r>
            <a:rPr kumimoji="1" lang="ja-JP" altLang="en-US" sz="1100">
              <a:latin typeface="ＭＳ Ｐゴシック" panose="020B0600070205080204" pitchFamily="50" charset="-128"/>
              <a:ea typeface="ＭＳ Ｐゴシック" panose="020B0600070205080204" pitchFamily="50" charset="-128"/>
            </a:rPr>
            <a:t>年までの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年間で人口が約３倍に膨らみ、これに合わせ数多くの公共施設等を整備してきたが、これらの施設の老朽化が進んでいる。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年度から有形固定資産減価償却率が類似団体内平均値を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ポイント上回り、平成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ポイント、令和元年度は</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ポイントとさらに差が広がる結果となったことから、個別施設計画に基づき適切な施設管理に取り組んでいく。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66AAAAF-6C9B-4FA0-8337-60BA871DBF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99F376D-9DD4-43F8-8282-A01D9A0B29A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DB4C21A3-6EFF-481D-A472-6D8FAF725E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CB324B77-048C-4771-8DE2-F007A606FD4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xmlns="" id="{372CD822-916F-4C35-99EE-A449CBFDBAA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C347B51C-4098-4189-8E86-817EBDE3FE9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4314468A-7D3E-458A-A717-8DEE17200F8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C721E57B-E630-4675-885C-31E537F84E6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698602B7-9BA3-4774-BDC1-5D271D716A6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BA3407FB-8B44-42F9-A93A-413EBCBE8E1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6CEBEE89-70F6-4EB3-A6F5-EAA0FFDE456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4225FFF4-6573-4FB1-9CAE-E31EC93DD0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853CA2A0-5798-438E-9EAA-88CD479804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1910731B-6BB8-4EBD-B818-9CCA56D5B6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a:extLst>
            <a:ext uri="{FF2B5EF4-FFF2-40B4-BE49-F238E27FC236}">
              <a16:creationId xmlns:a16="http://schemas.microsoft.com/office/drawing/2014/main" xmlns="" id="{FB53FD6B-D43D-45EF-AE0F-08E77C2FFE51}"/>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a:extLst>
            <a:ext uri="{FF2B5EF4-FFF2-40B4-BE49-F238E27FC236}">
              <a16:creationId xmlns:a16="http://schemas.microsoft.com/office/drawing/2014/main" xmlns="" id="{EE288CDD-4EEB-48E9-933E-C6BA171973EE}"/>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a:extLst>
            <a:ext uri="{FF2B5EF4-FFF2-40B4-BE49-F238E27FC236}">
              <a16:creationId xmlns:a16="http://schemas.microsoft.com/office/drawing/2014/main" xmlns="" id="{C7D47AF8-4285-486A-A986-5791913F5C6D}"/>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a:extLst>
            <a:ext uri="{FF2B5EF4-FFF2-40B4-BE49-F238E27FC236}">
              <a16:creationId xmlns:a16="http://schemas.microsoft.com/office/drawing/2014/main" xmlns="" id="{2E33C465-2BA3-4098-804C-9216ADA235C2}"/>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a:extLst>
            <a:ext uri="{FF2B5EF4-FFF2-40B4-BE49-F238E27FC236}">
              <a16:creationId xmlns:a16="http://schemas.microsoft.com/office/drawing/2014/main" xmlns="" id="{6E76278E-CCC6-4A16-BD9A-4659B45D66EE}"/>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8" name="有形固定資産減価償却率平均値テキスト">
          <a:extLst>
            <a:ext uri="{FF2B5EF4-FFF2-40B4-BE49-F238E27FC236}">
              <a16:creationId xmlns:a16="http://schemas.microsoft.com/office/drawing/2014/main" xmlns="" id="{5DEFC4A3-909F-489D-99EB-8E8587599858}"/>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a:extLst>
            <a:ext uri="{FF2B5EF4-FFF2-40B4-BE49-F238E27FC236}">
              <a16:creationId xmlns:a16="http://schemas.microsoft.com/office/drawing/2014/main" xmlns="" id="{E1ADFEF5-BF9B-43D9-946B-9253F8A941C3}"/>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a:extLst>
            <a:ext uri="{FF2B5EF4-FFF2-40B4-BE49-F238E27FC236}">
              <a16:creationId xmlns:a16="http://schemas.microsoft.com/office/drawing/2014/main" xmlns="" id="{F838A1FD-8CEF-45DB-994B-09E2DFD91AD2}"/>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a:extLst>
            <a:ext uri="{FF2B5EF4-FFF2-40B4-BE49-F238E27FC236}">
              <a16:creationId xmlns:a16="http://schemas.microsoft.com/office/drawing/2014/main" xmlns="" id="{238796F0-3BD2-4635-93DC-C950EB9DF228}"/>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a:extLst>
            <a:ext uri="{FF2B5EF4-FFF2-40B4-BE49-F238E27FC236}">
              <a16:creationId xmlns:a16="http://schemas.microsoft.com/office/drawing/2014/main" xmlns="" id="{D93BEA2B-BA67-4167-9BA4-E716CDDB5A4D}"/>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a:extLst>
            <a:ext uri="{FF2B5EF4-FFF2-40B4-BE49-F238E27FC236}">
              <a16:creationId xmlns:a16="http://schemas.microsoft.com/office/drawing/2014/main" xmlns="" id="{82A14926-5D00-4B4B-A815-F97BA57A009E}"/>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B28BDEFD-4EAF-4B39-B944-17311C36BD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12BAEF50-977B-49A9-85FF-85867E81402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48C576D-7D9F-4F35-80B6-2E5EFF753CD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6DC95BB-7434-4F88-AA70-BAE6D1E9D93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61A31B4F-ABF3-4404-A9C0-36E83E1867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9" name="楕円 88">
          <a:extLst>
            <a:ext uri="{FF2B5EF4-FFF2-40B4-BE49-F238E27FC236}">
              <a16:creationId xmlns:a16="http://schemas.microsoft.com/office/drawing/2014/main" xmlns="" id="{A3A610B4-C3D5-482B-BF94-5891FC966617}"/>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90" name="有形固定資産減価償却率該当値テキスト">
          <a:extLst>
            <a:ext uri="{FF2B5EF4-FFF2-40B4-BE49-F238E27FC236}">
              <a16:creationId xmlns:a16="http://schemas.microsoft.com/office/drawing/2014/main" xmlns="" id="{DB12A3A7-0910-4672-89DC-15A7B87EA083}"/>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91" name="楕円 90">
          <a:extLst>
            <a:ext uri="{FF2B5EF4-FFF2-40B4-BE49-F238E27FC236}">
              <a16:creationId xmlns:a16="http://schemas.microsoft.com/office/drawing/2014/main" xmlns="" id="{FA46E9D2-21D9-460A-88D7-C92DA018BFF9}"/>
            </a:ext>
          </a:extLst>
        </xdr:cNvPr>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160655</xdr:rowOff>
    </xdr:to>
    <xdr:cxnSp macro="">
      <xdr:nvCxnSpPr>
        <xdr:cNvPr id="92" name="直線コネクタ 91">
          <a:extLst>
            <a:ext uri="{FF2B5EF4-FFF2-40B4-BE49-F238E27FC236}">
              <a16:creationId xmlns:a16="http://schemas.microsoft.com/office/drawing/2014/main" xmlns="" id="{C61506CD-FDA0-4112-9611-B33668878C63}"/>
            </a:ext>
          </a:extLst>
        </xdr:cNvPr>
        <xdr:cNvCxnSpPr/>
      </xdr:nvCxnSpPr>
      <xdr:spPr>
        <a:xfrm>
          <a:off x="4051300" y="6002274"/>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134493</xdr:rowOff>
    </xdr:from>
    <xdr:to>
      <xdr:col>15</xdr:col>
      <xdr:colOff>187325</xdr:colOff>
      <xdr:row>30</xdr:row>
      <xdr:rowOff>64643</xdr:rowOff>
    </xdr:to>
    <xdr:sp macro="" textlink="">
      <xdr:nvSpPr>
        <xdr:cNvPr id="93" name="楕円 92">
          <a:extLst>
            <a:ext uri="{FF2B5EF4-FFF2-40B4-BE49-F238E27FC236}">
              <a16:creationId xmlns:a16="http://schemas.microsoft.com/office/drawing/2014/main" xmlns="" id="{EEDA85D6-FF5A-48C1-ABB6-3F6222F6910D}"/>
            </a:ext>
          </a:extLst>
        </xdr:cNvPr>
        <xdr:cNvSpPr/>
      </xdr:nvSpPr>
      <xdr:spPr>
        <a:xfrm>
          <a:off x="3238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87249</xdr:rowOff>
    </xdr:to>
    <xdr:cxnSp macro="">
      <xdr:nvCxnSpPr>
        <xdr:cNvPr id="94" name="直線コネクタ 93">
          <a:extLst>
            <a:ext uri="{FF2B5EF4-FFF2-40B4-BE49-F238E27FC236}">
              <a16:creationId xmlns:a16="http://schemas.microsoft.com/office/drawing/2014/main" xmlns="" id="{0CE1407E-F55B-4A40-874C-FB627E77747E}"/>
            </a:ext>
          </a:extLst>
        </xdr:cNvPr>
        <xdr:cNvCxnSpPr/>
      </xdr:nvCxnSpPr>
      <xdr:spPr>
        <a:xfrm>
          <a:off x="3289300" y="592886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5" name="楕円 94">
          <a:extLst>
            <a:ext uri="{FF2B5EF4-FFF2-40B4-BE49-F238E27FC236}">
              <a16:creationId xmlns:a16="http://schemas.microsoft.com/office/drawing/2014/main" xmlns="" id="{17CD4D62-1A0F-46B3-B68D-617A3E03646E}"/>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13843</xdr:rowOff>
    </xdr:to>
    <xdr:cxnSp macro="">
      <xdr:nvCxnSpPr>
        <xdr:cNvPr id="96" name="直線コネクタ 95">
          <a:extLst>
            <a:ext uri="{FF2B5EF4-FFF2-40B4-BE49-F238E27FC236}">
              <a16:creationId xmlns:a16="http://schemas.microsoft.com/office/drawing/2014/main" xmlns="" id="{D3024833-7C3B-4DA4-8555-73E2A69748DA}"/>
            </a:ext>
          </a:extLst>
        </xdr:cNvPr>
        <xdr:cNvCxnSpPr/>
      </xdr:nvCxnSpPr>
      <xdr:spPr>
        <a:xfrm>
          <a:off x="2527300" y="5859780"/>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81407</xdr:rowOff>
    </xdr:from>
    <xdr:to>
      <xdr:col>7</xdr:col>
      <xdr:colOff>187325</xdr:colOff>
      <xdr:row>29</xdr:row>
      <xdr:rowOff>11557</xdr:rowOff>
    </xdr:to>
    <xdr:sp macro="" textlink="">
      <xdr:nvSpPr>
        <xdr:cNvPr id="97" name="楕円 96">
          <a:extLst>
            <a:ext uri="{FF2B5EF4-FFF2-40B4-BE49-F238E27FC236}">
              <a16:creationId xmlns:a16="http://schemas.microsoft.com/office/drawing/2014/main" xmlns="" id="{812F31AF-9B1E-4EA5-A15F-E37A16853CC7}"/>
            </a:ext>
          </a:extLst>
        </xdr:cNvPr>
        <xdr:cNvSpPr/>
      </xdr:nvSpPr>
      <xdr:spPr>
        <a:xfrm>
          <a:off x="1714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132207</xdr:rowOff>
    </xdr:from>
    <xdr:to>
      <xdr:col>11</xdr:col>
      <xdr:colOff>136525</xdr:colOff>
      <xdr:row>29</xdr:row>
      <xdr:rowOff>116205</xdr:rowOff>
    </xdr:to>
    <xdr:cxnSp macro="">
      <xdr:nvCxnSpPr>
        <xdr:cNvPr id="98" name="直線コネクタ 97">
          <a:extLst>
            <a:ext uri="{FF2B5EF4-FFF2-40B4-BE49-F238E27FC236}">
              <a16:creationId xmlns:a16="http://schemas.microsoft.com/office/drawing/2014/main" xmlns="" id="{ABFB6095-3AB8-4CB7-B868-6A4FF5B77C67}"/>
            </a:ext>
          </a:extLst>
        </xdr:cNvPr>
        <xdr:cNvCxnSpPr/>
      </xdr:nvCxnSpPr>
      <xdr:spPr>
        <a:xfrm>
          <a:off x="1765300" y="5704332"/>
          <a:ext cx="762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9" name="n_1aveValue有形固定資産減価償却率">
          <a:extLst>
            <a:ext uri="{FF2B5EF4-FFF2-40B4-BE49-F238E27FC236}">
              <a16:creationId xmlns:a16="http://schemas.microsoft.com/office/drawing/2014/main" xmlns="" id="{EA5FDFA4-08C5-44AC-B5B9-B560FF937F49}"/>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100" name="n_2aveValue有形固定資産減価償却率">
          <a:extLst>
            <a:ext uri="{FF2B5EF4-FFF2-40B4-BE49-F238E27FC236}">
              <a16:creationId xmlns:a16="http://schemas.microsoft.com/office/drawing/2014/main" xmlns="" id="{08FBBF32-9155-4A19-A4BA-4C78307E9070}"/>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1" name="n_3aveValue有形固定資産減価償却率">
          <a:extLst>
            <a:ext uri="{FF2B5EF4-FFF2-40B4-BE49-F238E27FC236}">
              <a16:creationId xmlns:a16="http://schemas.microsoft.com/office/drawing/2014/main" xmlns="" id="{F343CF9C-E1ED-445B-B257-8C1DDB21074A}"/>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a:extLst>
            <a:ext uri="{FF2B5EF4-FFF2-40B4-BE49-F238E27FC236}">
              <a16:creationId xmlns:a16="http://schemas.microsoft.com/office/drawing/2014/main" xmlns="" id="{5CF360E0-178D-4E9F-B159-E88C2478E01E}"/>
            </a:ext>
          </a:extLst>
        </xdr:cNvPr>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129176</xdr:rowOff>
    </xdr:from>
    <xdr:ext cx="405111" cy="259045"/>
    <xdr:sp macro="" textlink="">
      <xdr:nvSpPr>
        <xdr:cNvPr id="103" name="n_1mainValue有形固定資産減価償却率">
          <a:extLst>
            <a:ext uri="{FF2B5EF4-FFF2-40B4-BE49-F238E27FC236}">
              <a16:creationId xmlns:a16="http://schemas.microsoft.com/office/drawing/2014/main" xmlns="" id="{B1896F32-8776-4FA4-96DC-822DFE083DC5}"/>
            </a:ext>
          </a:extLst>
        </xdr:cNvPr>
        <xdr:cNvSpPr txBox="1"/>
      </xdr:nvSpPr>
      <xdr:spPr>
        <a:xfrm>
          <a:off x="38360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55770</xdr:rowOff>
    </xdr:from>
    <xdr:ext cx="405111" cy="259045"/>
    <xdr:sp macro="" textlink="">
      <xdr:nvSpPr>
        <xdr:cNvPr id="104" name="n_2mainValue有形固定資産減価償却率">
          <a:extLst>
            <a:ext uri="{FF2B5EF4-FFF2-40B4-BE49-F238E27FC236}">
              <a16:creationId xmlns:a16="http://schemas.microsoft.com/office/drawing/2014/main" xmlns="" id="{012221FB-5D9C-4D7B-A081-AB74A1CB683E}"/>
            </a:ext>
          </a:extLst>
        </xdr:cNvPr>
        <xdr:cNvSpPr txBox="1"/>
      </xdr:nvSpPr>
      <xdr:spPr>
        <a:xfrm>
          <a:off x="3086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mainValue有形固定資産減価償却率">
          <a:extLst>
            <a:ext uri="{FF2B5EF4-FFF2-40B4-BE49-F238E27FC236}">
              <a16:creationId xmlns:a16="http://schemas.microsoft.com/office/drawing/2014/main" xmlns="" id="{1E74F881-8CE3-4AF7-BED5-01E762BD5662}"/>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106" name="n_4mainValue有形固定資産減価償却率">
          <a:extLst>
            <a:ext uri="{FF2B5EF4-FFF2-40B4-BE49-F238E27FC236}">
              <a16:creationId xmlns:a16="http://schemas.microsoft.com/office/drawing/2014/main" xmlns="" id="{A1416F95-2A4C-41EF-A868-09871D6D89EA}"/>
            </a:ext>
          </a:extLst>
        </xdr:cNvPr>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4C701068-9B4D-4B19-B5BA-CE939E6CB0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9FF7EAB4-B400-49CE-9F4B-0923B818D7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D9D957D9-2DB6-4B80-BFF1-BBCBC1F30A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0BEA85AD-908C-4379-B92D-09CEAA1E8E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172C466C-2F95-4BD3-B620-2F1D31CC587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FF79D6CA-E8A3-4192-B6F4-126E9251DCE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ECABCD60-C830-478A-A424-D1467F8105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C770F152-9DC4-4269-BF04-F2CE99452C9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50318002-D7C9-4929-A49E-0655F36929B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71B86325-98CD-46A1-A616-F52EE0D196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688D8701-D86C-454A-B3C1-62132D1DF6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DECDED6B-CFA9-432C-8DF0-6105793546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B8BC91CE-25A7-4229-B9D0-A3FF39E7A2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財政調整基金では、新型コロナウイルス感染症対策事業の補正財源としたため取り崩し額は増加したが、減収補てん債の借入などにより収支が改善し、繰入額を超える積立ができ、基金残高は増加した。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一方、地方債現在高は、減収補てん債の発行などにより、昨年度と比較し増となった。そのため債務償還比率は</a:t>
          </a:r>
          <a:r>
            <a:rPr kumimoji="1" lang="ja-JP" altLang="en-US" sz="1100">
              <a:latin typeface="ＭＳ Ｐゴシック" panose="020B0600070205080204" pitchFamily="50" charset="-128"/>
              <a:ea typeface="ＭＳ Ｐゴシック" panose="020B0600070205080204" pitchFamily="50" charset="-128"/>
            </a:rPr>
            <a:t>昨年度に比べ増加となったが、類似団体内平均値は下回る結果となっている。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8B1235BC-3DF8-4EA7-BC77-B48539336F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FA7283F9-6A91-4795-B243-1D7480D738D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875E16FC-10CC-4C90-AAC7-CC2C215CB5F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DB64C7A1-1777-405E-B78E-A7063EB7228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F1F8EA42-8F06-4024-9B27-F1A72E50446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BBEDEE86-79F0-4FF0-B4A5-8F4B3654979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8E8C047D-8B8D-4567-A877-246D75EF95A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01329666-27BB-4AEA-8323-239F152EFF0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5E0CCCE4-0549-40B0-A919-14D265D71E1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7FAD78EA-F6A1-4EB4-AFDB-52064083EA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A573B0D6-8C8A-46DA-BA1E-35516D9D59D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93ABCC78-0672-4F5B-B87D-4407AEAF27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75770F46-E4F6-4E1E-997A-AA6BC5B2395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6872662F-7B7E-4EDB-B3D8-CA860D43C90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B32E3A0B-61E2-44C4-954B-087162B3F28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E1955777-9E8F-4E05-962D-0ED8E7A929C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DB8A3C8E-5E1C-4C36-91C6-B03764356F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a:extLst>
            <a:ext uri="{FF2B5EF4-FFF2-40B4-BE49-F238E27FC236}">
              <a16:creationId xmlns:a16="http://schemas.microsoft.com/office/drawing/2014/main" xmlns="" id="{699D4D37-B4DD-4068-8EDD-1F190E47CEE1}"/>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a:extLst>
            <a:ext uri="{FF2B5EF4-FFF2-40B4-BE49-F238E27FC236}">
              <a16:creationId xmlns:a16="http://schemas.microsoft.com/office/drawing/2014/main" xmlns="" id="{A9406A58-5410-4B97-855F-A5B447932524}"/>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a:extLst>
            <a:ext uri="{FF2B5EF4-FFF2-40B4-BE49-F238E27FC236}">
              <a16:creationId xmlns:a16="http://schemas.microsoft.com/office/drawing/2014/main" xmlns="" id="{7BF3EA63-C966-4A83-9514-CE9DF06E170A}"/>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5E3C02BB-D18F-4C0F-8D5D-CDFBFF03ADE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BC7A3FB6-97A1-4FC6-867E-BF738D28AA3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2" name="債務償還比率平均値テキスト">
          <a:extLst>
            <a:ext uri="{FF2B5EF4-FFF2-40B4-BE49-F238E27FC236}">
              <a16:creationId xmlns:a16="http://schemas.microsoft.com/office/drawing/2014/main" xmlns="" id="{1761AE63-A464-4864-97E1-5291FD903328}"/>
            </a:ext>
          </a:extLst>
        </xdr:cNvPr>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a:extLst>
            <a:ext uri="{FF2B5EF4-FFF2-40B4-BE49-F238E27FC236}">
              <a16:creationId xmlns:a16="http://schemas.microsoft.com/office/drawing/2014/main" xmlns="" id="{F5386B15-6887-4567-9F5A-C7017B548F54}"/>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a:extLst>
            <a:ext uri="{FF2B5EF4-FFF2-40B4-BE49-F238E27FC236}">
              <a16:creationId xmlns:a16="http://schemas.microsoft.com/office/drawing/2014/main" xmlns="" id="{C9831DB9-934D-4747-827E-3B927B07D424}"/>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a:extLst>
            <a:ext uri="{FF2B5EF4-FFF2-40B4-BE49-F238E27FC236}">
              <a16:creationId xmlns:a16="http://schemas.microsoft.com/office/drawing/2014/main" xmlns="" id="{BF2830E6-0E40-44CB-9727-DF3EAFAEA097}"/>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a:extLst>
            <a:ext uri="{FF2B5EF4-FFF2-40B4-BE49-F238E27FC236}">
              <a16:creationId xmlns:a16="http://schemas.microsoft.com/office/drawing/2014/main" xmlns="" id="{0752F9EC-2722-48F8-92A6-EA50A11E102C}"/>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a:extLst>
            <a:ext uri="{FF2B5EF4-FFF2-40B4-BE49-F238E27FC236}">
              <a16:creationId xmlns:a16="http://schemas.microsoft.com/office/drawing/2014/main" xmlns="" id="{516A3D50-ECD3-4F67-8EB3-9D374069A626}"/>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B9365C67-BD90-4730-B3C4-72968BA39A2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4F73E893-8A64-40C6-9F23-22AAEA3FBF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74C1905C-CBA6-4F58-A80F-89D8D018FC4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B90F9D7E-0391-40B6-B353-FC19B83F82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3D0084BE-BE8F-4402-9993-29A720F97BD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75737</xdr:rowOff>
    </xdr:from>
    <xdr:to>
      <xdr:col>76</xdr:col>
      <xdr:colOff>73025</xdr:colOff>
      <xdr:row>30</xdr:row>
      <xdr:rowOff>5887</xdr:rowOff>
    </xdr:to>
    <xdr:sp macro="" textlink="">
      <xdr:nvSpPr>
        <xdr:cNvPr id="153" name="楕円 152">
          <a:extLst>
            <a:ext uri="{FF2B5EF4-FFF2-40B4-BE49-F238E27FC236}">
              <a16:creationId xmlns:a16="http://schemas.microsoft.com/office/drawing/2014/main" xmlns="" id="{E526421B-545F-4919-9E81-1700455C6F8F}"/>
            </a:ext>
          </a:extLst>
        </xdr:cNvPr>
        <xdr:cNvSpPr/>
      </xdr:nvSpPr>
      <xdr:spPr>
        <a:xfrm>
          <a:off x="14744700" y="58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98614</xdr:rowOff>
    </xdr:from>
    <xdr:ext cx="469744" cy="259045"/>
    <xdr:sp macro="" textlink="">
      <xdr:nvSpPr>
        <xdr:cNvPr id="154" name="債務償還比率該当値テキスト">
          <a:extLst>
            <a:ext uri="{FF2B5EF4-FFF2-40B4-BE49-F238E27FC236}">
              <a16:creationId xmlns:a16="http://schemas.microsoft.com/office/drawing/2014/main" xmlns="" id="{BF83833A-99DC-439D-A909-BC1F3D9C59F3}"/>
            </a:ext>
          </a:extLst>
        </xdr:cNvPr>
        <xdr:cNvSpPr txBox="1"/>
      </xdr:nvSpPr>
      <xdr:spPr>
        <a:xfrm>
          <a:off x="14846300" y="567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1252</xdr:rowOff>
    </xdr:from>
    <xdr:to>
      <xdr:col>72</xdr:col>
      <xdr:colOff>123825</xdr:colOff>
      <xdr:row>29</xdr:row>
      <xdr:rowOff>102852</xdr:rowOff>
    </xdr:to>
    <xdr:sp macro="" textlink="">
      <xdr:nvSpPr>
        <xdr:cNvPr id="155" name="楕円 154">
          <a:extLst>
            <a:ext uri="{FF2B5EF4-FFF2-40B4-BE49-F238E27FC236}">
              <a16:creationId xmlns:a16="http://schemas.microsoft.com/office/drawing/2014/main" xmlns="" id="{97B94108-8C7C-4E4F-BAD8-132E78CB7A30}"/>
            </a:ext>
          </a:extLst>
        </xdr:cNvPr>
        <xdr:cNvSpPr/>
      </xdr:nvSpPr>
      <xdr:spPr>
        <a:xfrm>
          <a:off x="14033500" y="57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52052</xdr:rowOff>
    </xdr:from>
    <xdr:to>
      <xdr:col>76</xdr:col>
      <xdr:colOff>22225</xdr:colOff>
      <xdr:row>29</xdr:row>
      <xdr:rowOff>126537</xdr:rowOff>
    </xdr:to>
    <xdr:cxnSp macro="">
      <xdr:nvCxnSpPr>
        <xdr:cNvPr id="156" name="直線コネクタ 155">
          <a:extLst>
            <a:ext uri="{FF2B5EF4-FFF2-40B4-BE49-F238E27FC236}">
              <a16:creationId xmlns:a16="http://schemas.microsoft.com/office/drawing/2014/main" xmlns="" id="{4C6E58A7-F479-4EE0-9E9C-374FE504E39C}"/>
            </a:ext>
          </a:extLst>
        </xdr:cNvPr>
        <xdr:cNvCxnSpPr/>
      </xdr:nvCxnSpPr>
      <xdr:spPr>
        <a:xfrm>
          <a:off x="14084300" y="5795627"/>
          <a:ext cx="7112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37492</xdr:rowOff>
    </xdr:from>
    <xdr:to>
      <xdr:col>68</xdr:col>
      <xdr:colOff>123825</xdr:colOff>
      <xdr:row>29</xdr:row>
      <xdr:rowOff>139092</xdr:rowOff>
    </xdr:to>
    <xdr:sp macro="" textlink="">
      <xdr:nvSpPr>
        <xdr:cNvPr id="157" name="楕円 156">
          <a:extLst>
            <a:ext uri="{FF2B5EF4-FFF2-40B4-BE49-F238E27FC236}">
              <a16:creationId xmlns:a16="http://schemas.microsoft.com/office/drawing/2014/main" xmlns="" id="{7C67A5E6-E014-4138-AEDD-74DB6B560D24}"/>
            </a:ext>
          </a:extLst>
        </xdr:cNvPr>
        <xdr:cNvSpPr/>
      </xdr:nvSpPr>
      <xdr:spPr>
        <a:xfrm>
          <a:off x="13271500" y="57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52052</xdr:rowOff>
    </xdr:from>
    <xdr:to>
      <xdr:col>72</xdr:col>
      <xdr:colOff>73025</xdr:colOff>
      <xdr:row>29</xdr:row>
      <xdr:rowOff>88292</xdr:rowOff>
    </xdr:to>
    <xdr:cxnSp macro="">
      <xdr:nvCxnSpPr>
        <xdr:cNvPr id="158" name="直線コネクタ 157">
          <a:extLst>
            <a:ext uri="{FF2B5EF4-FFF2-40B4-BE49-F238E27FC236}">
              <a16:creationId xmlns:a16="http://schemas.microsoft.com/office/drawing/2014/main" xmlns="" id="{C59E73FE-A89F-49BE-B00D-F8CFBC964D60}"/>
            </a:ext>
          </a:extLst>
        </xdr:cNvPr>
        <xdr:cNvCxnSpPr/>
      </xdr:nvCxnSpPr>
      <xdr:spPr>
        <a:xfrm flipV="1">
          <a:off x="13322300" y="5795627"/>
          <a:ext cx="762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96402</xdr:rowOff>
    </xdr:from>
    <xdr:to>
      <xdr:col>64</xdr:col>
      <xdr:colOff>123825</xdr:colOff>
      <xdr:row>30</xdr:row>
      <xdr:rowOff>26552</xdr:rowOff>
    </xdr:to>
    <xdr:sp macro="" textlink="">
      <xdr:nvSpPr>
        <xdr:cNvPr id="159" name="楕円 158">
          <a:extLst>
            <a:ext uri="{FF2B5EF4-FFF2-40B4-BE49-F238E27FC236}">
              <a16:creationId xmlns:a16="http://schemas.microsoft.com/office/drawing/2014/main" xmlns="" id="{2768BDC0-A1F7-4E7C-80BA-D389CDEC9FA0}"/>
            </a:ext>
          </a:extLst>
        </xdr:cNvPr>
        <xdr:cNvSpPr/>
      </xdr:nvSpPr>
      <xdr:spPr>
        <a:xfrm>
          <a:off x="12509500" y="5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88292</xdr:rowOff>
    </xdr:from>
    <xdr:to>
      <xdr:col>68</xdr:col>
      <xdr:colOff>73025</xdr:colOff>
      <xdr:row>29</xdr:row>
      <xdr:rowOff>147202</xdr:rowOff>
    </xdr:to>
    <xdr:cxnSp macro="">
      <xdr:nvCxnSpPr>
        <xdr:cNvPr id="160" name="直線コネクタ 159">
          <a:extLst>
            <a:ext uri="{FF2B5EF4-FFF2-40B4-BE49-F238E27FC236}">
              <a16:creationId xmlns:a16="http://schemas.microsoft.com/office/drawing/2014/main" xmlns="" id="{1F8D96C4-254D-4E35-9FAC-B9B69631AF5B}"/>
            </a:ext>
          </a:extLst>
        </xdr:cNvPr>
        <xdr:cNvCxnSpPr/>
      </xdr:nvCxnSpPr>
      <xdr:spPr>
        <a:xfrm flipV="1">
          <a:off x="12560300" y="5831867"/>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99368</xdr:rowOff>
    </xdr:from>
    <xdr:to>
      <xdr:col>60</xdr:col>
      <xdr:colOff>123825</xdr:colOff>
      <xdr:row>31</xdr:row>
      <xdr:rowOff>29518</xdr:rowOff>
    </xdr:to>
    <xdr:sp macro="" textlink="">
      <xdr:nvSpPr>
        <xdr:cNvPr id="161" name="楕円 160">
          <a:extLst>
            <a:ext uri="{FF2B5EF4-FFF2-40B4-BE49-F238E27FC236}">
              <a16:creationId xmlns:a16="http://schemas.microsoft.com/office/drawing/2014/main" xmlns="" id="{358FC44B-B616-4EC6-B1F7-DAC3AD38873A}"/>
            </a:ext>
          </a:extLst>
        </xdr:cNvPr>
        <xdr:cNvSpPr/>
      </xdr:nvSpPr>
      <xdr:spPr>
        <a:xfrm>
          <a:off x="11747500" y="60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147202</xdr:rowOff>
    </xdr:from>
    <xdr:to>
      <xdr:col>64</xdr:col>
      <xdr:colOff>73025</xdr:colOff>
      <xdr:row>30</xdr:row>
      <xdr:rowOff>150168</xdr:rowOff>
    </xdr:to>
    <xdr:cxnSp macro="">
      <xdr:nvCxnSpPr>
        <xdr:cNvPr id="162" name="直線コネクタ 161">
          <a:extLst>
            <a:ext uri="{FF2B5EF4-FFF2-40B4-BE49-F238E27FC236}">
              <a16:creationId xmlns:a16="http://schemas.microsoft.com/office/drawing/2014/main" xmlns="" id="{0A8AABDF-3DF7-479C-887F-1A1A757646B7}"/>
            </a:ext>
          </a:extLst>
        </xdr:cNvPr>
        <xdr:cNvCxnSpPr/>
      </xdr:nvCxnSpPr>
      <xdr:spPr>
        <a:xfrm flipV="1">
          <a:off x="11798300" y="5890777"/>
          <a:ext cx="762000" cy="1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63" name="n_1aveValue債務償還比率">
          <a:extLst>
            <a:ext uri="{FF2B5EF4-FFF2-40B4-BE49-F238E27FC236}">
              <a16:creationId xmlns:a16="http://schemas.microsoft.com/office/drawing/2014/main" xmlns="" id="{EA121EAB-CAC8-42CE-AE31-26A3EB8C71E4}"/>
            </a:ext>
          </a:extLst>
        </xdr:cNvPr>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4" name="n_2aveValue債務償還比率">
          <a:extLst>
            <a:ext uri="{FF2B5EF4-FFF2-40B4-BE49-F238E27FC236}">
              <a16:creationId xmlns:a16="http://schemas.microsoft.com/office/drawing/2014/main" xmlns="" id="{1ADF0405-0015-48C8-8C65-59AC8BF97DFC}"/>
            </a:ext>
          </a:extLst>
        </xdr:cNvPr>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5" name="n_3aveValue債務償還比率">
          <a:extLst>
            <a:ext uri="{FF2B5EF4-FFF2-40B4-BE49-F238E27FC236}">
              <a16:creationId xmlns:a16="http://schemas.microsoft.com/office/drawing/2014/main" xmlns="" id="{DE861070-DBF8-419C-976C-5A7C6065F7A2}"/>
            </a:ext>
          </a:extLst>
        </xdr:cNvPr>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66" name="n_4aveValue債務償還比率">
          <a:extLst>
            <a:ext uri="{FF2B5EF4-FFF2-40B4-BE49-F238E27FC236}">
              <a16:creationId xmlns:a16="http://schemas.microsoft.com/office/drawing/2014/main" xmlns="" id="{22F02E7C-952B-488A-B265-50E219F435F4}"/>
            </a:ext>
          </a:extLst>
        </xdr:cNvPr>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119379</xdr:rowOff>
    </xdr:from>
    <xdr:ext cx="469744" cy="259045"/>
    <xdr:sp macro="" textlink="">
      <xdr:nvSpPr>
        <xdr:cNvPr id="167" name="n_1mainValue債務償還比率">
          <a:extLst>
            <a:ext uri="{FF2B5EF4-FFF2-40B4-BE49-F238E27FC236}">
              <a16:creationId xmlns:a16="http://schemas.microsoft.com/office/drawing/2014/main" xmlns="" id="{E805786A-0420-43E1-B5E2-55DE4261C065}"/>
            </a:ext>
          </a:extLst>
        </xdr:cNvPr>
        <xdr:cNvSpPr txBox="1"/>
      </xdr:nvSpPr>
      <xdr:spPr>
        <a:xfrm>
          <a:off x="13836727" y="552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155619</xdr:rowOff>
    </xdr:from>
    <xdr:ext cx="469744" cy="259045"/>
    <xdr:sp macro="" textlink="">
      <xdr:nvSpPr>
        <xdr:cNvPr id="168" name="n_2mainValue債務償還比率">
          <a:extLst>
            <a:ext uri="{FF2B5EF4-FFF2-40B4-BE49-F238E27FC236}">
              <a16:creationId xmlns:a16="http://schemas.microsoft.com/office/drawing/2014/main" xmlns="" id="{EFD7506F-554D-41B1-AFD9-4C2AC092F8A1}"/>
            </a:ext>
          </a:extLst>
        </xdr:cNvPr>
        <xdr:cNvSpPr txBox="1"/>
      </xdr:nvSpPr>
      <xdr:spPr>
        <a:xfrm>
          <a:off x="13087427" y="555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43079</xdr:rowOff>
    </xdr:from>
    <xdr:ext cx="469744" cy="259045"/>
    <xdr:sp macro="" textlink="">
      <xdr:nvSpPr>
        <xdr:cNvPr id="169" name="n_3mainValue債務償還比率">
          <a:extLst>
            <a:ext uri="{FF2B5EF4-FFF2-40B4-BE49-F238E27FC236}">
              <a16:creationId xmlns:a16="http://schemas.microsoft.com/office/drawing/2014/main" xmlns="" id="{010CEFF9-F668-4C51-BD16-64C4486AD1DC}"/>
            </a:ext>
          </a:extLst>
        </xdr:cNvPr>
        <xdr:cNvSpPr txBox="1"/>
      </xdr:nvSpPr>
      <xdr:spPr>
        <a:xfrm>
          <a:off x="12325427" y="561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20645</xdr:rowOff>
    </xdr:from>
    <xdr:ext cx="469744" cy="259045"/>
    <xdr:sp macro="" textlink="">
      <xdr:nvSpPr>
        <xdr:cNvPr id="170" name="n_4mainValue債務償還比率">
          <a:extLst>
            <a:ext uri="{FF2B5EF4-FFF2-40B4-BE49-F238E27FC236}">
              <a16:creationId xmlns:a16="http://schemas.microsoft.com/office/drawing/2014/main" xmlns="" id="{A6A2A1F2-4E06-414C-8573-9879C138E044}"/>
            </a:ext>
          </a:extLst>
        </xdr:cNvPr>
        <xdr:cNvSpPr txBox="1"/>
      </xdr:nvSpPr>
      <xdr:spPr>
        <a:xfrm>
          <a:off x="11563427" y="610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6F574BEC-8267-41F3-B39E-ABE8314B8A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5F33A2AB-94FB-43F2-9DC0-22DE3EE6BF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DF4FE959-8E60-4243-9B76-BECCAE65B4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A1CE1AD1-D85C-418F-9C89-7BA63161AEF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70442522-5342-4388-8236-B6FA69B6D69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3A3CB03C-62F8-4DD7-961D-D45792CD26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261A63F-874D-4EA8-B202-15C046BA70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4D5AFF8-2B9B-4779-82C0-8ABF1822EB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B8AB214-A8DA-4447-916C-4B20F30809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43AADF4-AF85-4393-B564-67F6EB3457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B67AB00-0E02-49AF-996A-A169443E98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EBDF843-DFEB-4E06-A9A3-297A10483B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A276A2A-B621-44AE-80E0-8618BEA504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B026E46-6730-47FD-BF4C-BF5858563E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44BFDA1-C3C4-4A53-807E-746D6696EB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13E0656-D846-41F2-B33D-E98201D1E88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AF7E2C7-7FE1-4EFE-B396-C9DF99F40E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355BD80-7FF3-4F47-9E8C-5BD718B8D4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B703C9A-17A8-4C42-A8AF-8FDB85AC51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B7E8ADC-E236-4EA3-B69F-350B1C0A88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7ABAB3B-193E-4A81-A15E-E5A225FAFB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97825E1-13C6-4492-8F49-249054260B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A1072A1-9BEA-435C-935B-CFD4EE97E7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E53C15C-CAA8-4E93-9229-EE5CAE1DE3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37327C5-2EEF-4ACA-867A-AD2E5DE5A2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3EEDF0D-0EA9-4A29-9DC8-D52CE94018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62FD5B8-28CB-451B-B4D8-B52A935C7A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221E423-6558-492C-9FC6-771DE83113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2D13D67-78B5-402C-8F2B-AAC6C50852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E0BF23E-D8AE-48BD-88A2-F6BAA59C1C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ADAFB3E-12EB-4ABA-8B6A-355C18E986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897B992-E947-40A5-BBE8-59F4C464B4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9F79126-C8E5-49CE-8813-82B113498A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EC1D786-1A53-415B-9B43-0C13D14797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934849E-A244-40C5-B59A-3850D57131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0091EF5-E08C-4BD1-8215-62D8A820E97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DA9AB01-3B71-48F0-B7A3-AB488D158F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EB786C9-EBB5-49EE-9688-25E6635FE6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1D22B2E-A0C2-4A22-9E7D-2CED66480C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21E6EC9-1261-4368-B56F-AD4B1DF87F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FA9D4D38-B3DD-4F57-8FC8-21FA395CB1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27C8ABF-C0AD-4D08-93D6-133A4736BC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4C054AB-32DD-4A02-9DA4-B35A3F1FE0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7C9C204-6F85-4F5F-BAE1-C3BA571E21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D6B36D3-0C77-482F-AB38-C3A9555583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EBCCA95-10E5-476E-BA9E-EBEFBEE302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37753C0-F3C0-4952-A943-8165D4DFF3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88CDE841-BCC9-41BA-A405-7363A65702C4}"/>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40463AC-2D2B-4C14-ACB4-7BB9F4C1D8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A5789555-94C2-4836-A416-8B6AAD4145DC}"/>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798C321F-8A0D-4FE2-B5B4-2D633DDC74C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B13E5AF0-C18D-4503-852B-40B3C3B25D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14D618BD-C513-4615-B8B1-4553048DC5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5232EB91-8085-4C5D-8A65-910EADF33B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A886DAED-DBD1-4AFF-9009-5B501947C37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5D50866-661B-4A65-94E3-3715CD3883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C23ABA3-9B02-430A-A1A5-A98E98E1C3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1A11F2E9-55FC-4C1E-83D4-CB26FB58B8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7EE30143-CDE2-4FF5-A2D4-8711A1A918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xmlns="" id="{5D5A4013-E381-4D89-A146-59036AB8C77D}"/>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3FC65C30-4011-42F0-842E-9D67C2F569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xmlns="" id="{8E856006-229C-4C5E-B58B-9418D0E2694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xmlns="" id="{EE7CE449-5ADA-4D84-B8A2-C93FB8D3A2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xmlns="" id="{FEC38B53-8758-47BC-A3CF-4096A4908338}"/>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xmlns="" id="{259021DB-44F9-4BC7-A329-0396E637DC29}"/>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xmlns="" id="{A63FF461-9369-4CB4-B63C-1C2DC9931562}"/>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xmlns="" id="{53CB146A-816C-4CA8-9416-4D94B59AA761}"/>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xmlns="" id="{D70B5CEF-DD52-42F0-BB5A-CF913AF5216F}"/>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xmlns="" id="{237E8702-A992-4261-9338-FB73F336D902}"/>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xmlns="" id="{0E28BDC1-8489-44DE-9A0D-1C8E4CBB8CCE}"/>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xmlns="" id="{C1A6E6CA-8E5A-45C4-87A3-A5FD11CF9092}"/>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xmlns="" id="{EC6B2AE6-3EC9-4DCC-ACAC-3AA41919766F}"/>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xmlns="" id="{1ACC3E60-C672-4119-AE7C-72670267AC0B}"/>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xmlns="" id="{93815607-34ED-4EC0-860E-C65A72DCEB21}"/>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BBF5438-BCC9-4090-B08D-B5A7E37DB0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8F3D933-07BF-452F-AF26-DC542C9E40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A7EF00F-91AA-4851-838F-441833916F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476E0246-4FEA-4397-B5CB-98A1EBD4ED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xmlns="" id="{9C119678-F22F-40C4-A746-5A948C0188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5" name="楕円 74">
          <a:extLst>
            <a:ext uri="{FF2B5EF4-FFF2-40B4-BE49-F238E27FC236}">
              <a16:creationId xmlns:a16="http://schemas.microsoft.com/office/drawing/2014/main" xmlns="" id="{F12F6CE0-57ED-4D7B-B678-9B8FD37680A7}"/>
            </a:ext>
          </a:extLst>
        </xdr:cNvPr>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6" name="【道路】&#10;有形固定資産減価償却率該当値テキスト">
          <a:extLst>
            <a:ext uri="{FF2B5EF4-FFF2-40B4-BE49-F238E27FC236}">
              <a16:creationId xmlns:a16="http://schemas.microsoft.com/office/drawing/2014/main" xmlns="" id="{65A96660-F8D9-4ADE-98C8-7049AB8E47BA}"/>
            </a:ext>
          </a:extLst>
        </xdr:cNvPr>
        <xdr:cNvSpPr txBox="1"/>
      </xdr:nvSpPr>
      <xdr:spPr>
        <a:xfrm>
          <a:off x="4673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7" name="楕円 76">
          <a:extLst>
            <a:ext uri="{FF2B5EF4-FFF2-40B4-BE49-F238E27FC236}">
              <a16:creationId xmlns:a16="http://schemas.microsoft.com/office/drawing/2014/main" xmlns="" id="{B5B543F6-EB1F-4290-980C-F0C7901BCD41}"/>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152944</xdr:rowOff>
    </xdr:from>
    <xdr:to>
      <xdr:col>24</xdr:col>
      <xdr:colOff>63500</xdr:colOff>
      <xdr:row>38</xdr:row>
      <xdr:rowOff>33746</xdr:rowOff>
    </xdr:to>
    <xdr:cxnSp macro="">
      <xdr:nvCxnSpPr>
        <xdr:cNvPr id="78" name="直線コネクタ 77">
          <a:extLst>
            <a:ext uri="{FF2B5EF4-FFF2-40B4-BE49-F238E27FC236}">
              <a16:creationId xmlns:a16="http://schemas.microsoft.com/office/drawing/2014/main" xmlns="" id="{A228E924-91E3-4FEE-90C0-E0A28A16991B}"/>
            </a:ext>
          </a:extLst>
        </xdr:cNvPr>
        <xdr:cNvCxnSpPr/>
      </xdr:nvCxnSpPr>
      <xdr:spPr>
        <a:xfrm>
          <a:off x="3797300" y="64965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9" name="楕円 78">
          <a:extLst>
            <a:ext uri="{FF2B5EF4-FFF2-40B4-BE49-F238E27FC236}">
              <a16:creationId xmlns:a16="http://schemas.microsoft.com/office/drawing/2014/main" xmlns="" id="{2EC8413C-0C96-46E9-A378-474D6DECF5AC}"/>
            </a:ext>
          </a:extLst>
        </xdr:cNvPr>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152944</xdr:rowOff>
    </xdr:to>
    <xdr:cxnSp macro="">
      <xdr:nvCxnSpPr>
        <xdr:cNvPr id="80" name="直線コネクタ 79">
          <a:extLst>
            <a:ext uri="{FF2B5EF4-FFF2-40B4-BE49-F238E27FC236}">
              <a16:creationId xmlns:a16="http://schemas.microsoft.com/office/drawing/2014/main" xmlns="" id="{3D360336-D793-4CE1-AF7B-D88E241F1C84}"/>
            </a:ext>
          </a:extLst>
        </xdr:cNvPr>
        <xdr:cNvCxnSpPr/>
      </xdr:nvCxnSpPr>
      <xdr:spPr>
        <a:xfrm>
          <a:off x="2908300" y="64672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1" name="楕円 80">
          <a:extLst>
            <a:ext uri="{FF2B5EF4-FFF2-40B4-BE49-F238E27FC236}">
              <a16:creationId xmlns:a16="http://schemas.microsoft.com/office/drawing/2014/main" xmlns="" id="{40CD52B4-1565-4145-AB04-746C7B866894}"/>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123553</xdr:rowOff>
    </xdr:to>
    <xdr:cxnSp macro="">
      <xdr:nvCxnSpPr>
        <xdr:cNvPr id="82" name="直線コネクタ 81">
          <a:extLst>
            <a:ext uri="{FF2B5EF4-FFF2-40B4-BE49-F238E27FC236}">
              <a16:creationId xmlns:a16="http://schemas.microsoft.com/office/drawing/2014/main" xmlns="" id="{3E272FE3-4C88-445F-9450-963F3DD47B99}"/>
            </a:ext>
          </a:extLst>
        </xdr:cNvPr>
        <xdr:cNvCxnSpPr/>
      </xdr:nvCxnSpPr>
      <xdr:spPr>
        <a:xfrm>
          <a:off x="2019300" y="64443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3" name="楕円 82">
          <a:extLst>
            <a:ext uri="{FF2B5EF4-FFF2-40B4-BE49-F238E27FC236}">
              <a16:creationId xmlns:a16="http://schemas.microsoft.com/office/drawing/2014/main" xmlns="" id="{F5A390A9-DCC1-4F09-8C4B-A3956AC2EC5E}"/>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37</xdr:row>
      <xdr:rowOff>100693</xdr:rowOff>
    </xdr:to>
    <xdr:cxnSp macro="">
      <xdr:nvCxnSpPr>
        <xdr:cNvPr id="84" name="直線コネクタ 83">
          <a:extLst>
            <a:ext uri="{FF2B5EF4-FFF2-40B4-BE49-F238E27FC236}">
              <a16:creationId xmlns:a16="http://schemas.microsoft.com/office/drawing/2014/main" xmlns="" id="{DF897B34-8170-420B-B1F7-A1BB31DEDF52}"/>
            </a:ext>
          </a:extLst>
        </xdr:cNvPr>
        <xdr:cNvCxnSpPr/>
      </xdr:nvCxnSpPr>
      <xdr:spPr>
        <a:xfrm>
          <a:off x="1130300" y="62484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xmlns="" id="{EAF5525E-0143-48FA-97FC-5DF84F0FEA4A}"/>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xmlns="" id="{4879107B-0D07-42F9-9C49-5DB6E9B0B2D1}"/>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a:extLst>
            <a:ext uri="{FF2B5EF4-FFF2-40B4-BE49-F238E27FC236}">
              <a16:creationId xmlns:a16="http://schemas.microsoft.com/office/drawing/2014/main" xmlns="" id="{D6D86627-9594-4A75-8668-30D43AA4ADC9}"/>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xmlns="" id="{797F8CD4-533E-4AB1-BA31-6B0D82C9AB91}"/>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48821</xdr:rowOff>
    </xdr:from>
    <xdr:ext cx="405111" cy="259045"/>
    <xdr:sp macro="" textlink="">
      <xdr:nvSpPr>
        <xdr:cNvPr id="89" name="n_1mainValue【道路】&#10;有形固定資産減価償却率">
          <a:extLst>
            <a:ext uri="{FF2B5EF4-FFF2-40B4-BE49-F238E27FC236}">
              <a16:creationId xmlns:a16="http://schemas.microsoft.com/office/drawing/2014/main" xmlns="" id="{D232EF17-A9F0-4891-8C65-B29BB147DD2F}"/>
            </a:ext>
          </a:extLst>
        </xdr:cNvPr>
        <xdr:cNvSpPr txBox="1"/>
      </xdr:nvSpPr>
      <xdr:spPr>
        <a:xfrm>
          <a:off x="3582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90" name="n_2mainValue【道路】&#10;有形固定資産減価償却率">
          <a:extLst>
            <a:ext uri="{FF2B5EF4-FFF2-40B4-BE49-F238E27FC236}">
              <a16:creationId xmlns:a16="http://schemas.microsoft.com/office/drawing/2014/main" xmlns="" id="{16F7084F-F4EA-4C92-88D1-86949193870E}"/>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1" name="n_3mainValue【道路】&#10;有形固定資産減価償却率">
          <a:extLst>
            <a:ext uri="{FF2B5EF4-FFF2-40B4-BE49-F238E27FC236}">
              <a16:creationId xmlns:a16="http://schemas.microsoft.com/office/drawing/2014/main" xmlns="" id="{910B5B55-1172-4136-9E5A-316BBAA76F94}"/>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2" name="n_4mainValue【道路】&#10;有形固定資産減価償却率">
          <a:extLst>
            <a:ext uri="{FF2B5EF4-FFF2-40B4-BE49-F238E27FC236}">
              <a16:creationId xmlns:a16="http://schemas.microsoft.com/office/drawing/2014/main" xmlns="" id="{D072BF8A-AFE5-4223-B27A-D6266BDD92DE}"/>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xmlns="" id="{2EF0DDA1-1B36-44DD-BB47-D263968092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xmlns="" id="{87B9018C-FFD2-4E1A-A4F2-EC89D11F0B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xmlns="" id="{A286C3A0-50A4-4F67-BCD3-A0539FE061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xmlns="" id="{2344B052-F559-4512-9B65-46B3BD8759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xmlns="" id="{D68887C8-6479-4542-9FEE-1E6C0E8654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xmlns="" id="{2C263038-4CC7-419A-98F8-72A5AEE937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xmlns="" id="{D1DAC4AA-F761-4F53-A906-16F660EA40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xmlns="" id="{4569FFC8-678F-474F-B6BF-F334FCD64E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xmlns="" id="{32F3F1D4-2763-4B65-8A9D-EC91AE3EEAA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xmlns="" id="{A1C03BB1-A7A8-4048-B90C-1C33A6F3A0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xmlns="" id="{09FE9FA3-4C24-4472-AE50-E8075A5B18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xmlns="" id="{8AA9A2FE-9E30-43CE-BF5D-422398972D2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xmlns="" id="{4D1029D4-A9FF-4499-B793-478897FA542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xmlns="" id="{C66327F7-B07B-4FDA-BBF1-9B0E89D5FAC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xmlns="" id="{2CC46BB5-D9E0-4FDD-9B36-D65F806C2D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xmlns="" id="{34EE1598-45B4-4533-8EC4-86C8D8B02C5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xmlns="" id="{650C047A-650F-455C-BE97-750D94EAAE1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xmlns="" id="{D2391E05-1F73-446A-AE1C-BACDE25832A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xmlns="" id="{409C8576-4728-4401-9202-B368743993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xmlns="" id="{66CBB725-3C2C-4DEC-AF2E-3B1B712DF62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xmlns="" id="{189C591C-7B32-4826-8D4B-E9623D378C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xmlns="" id="{BAE4BD68-22C8-499E-BF34-C81ABDB3979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xmlns="" id="{1A7DD7CF-DA65-4030-AF01-A03CA8ECFB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xmlns="" id="{AA728A89-E475-480C-9998-A8CF710C537F}"/>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xmlns="" id="{9311258C-C65B-4449-9E3E-E100331243BB}"/>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xmlns="" id="{7E416817-BEF7-449C-8469-647CF1477A25}"/>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xmlns="" id="{918EDDC2-38B8-46E5-AF63-319FF9B27771}"/>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xmlns="" id="{37BE924A-77CF-4535-B3B5-0FB7C0BCFBA8}"/>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xmlns="" id="{EEE69330-D8CB-4073-ABF9-6B9C28DF03EC}"/>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xmlns="" id="{73EBA843-DA84-4716-A762-DABE1D367343}"/>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xmlns="" id="{220B7F26-DE5D-4C8C-94A1-C9E755ACEEBC}"/>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xmlns="" id="{1653F31F-CBF9-40A7-ACE1-8408A89E59E3}"/>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xmlns="" id="{7AED3391-6D5D-4BED-9CC6-EEB74DD2E909}"/>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xmlns="" id="{3CA049BC-D2C7-495A-A4E1-34549FA0ED7E}"/>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C7135C7E-1EAC-4F71-99B9-3B39AD2936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538B547-391B-4515-B16C-B04447C2F5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98239B0B-048F-40C0-BD45-BBCFA2E2283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FDFBEF2F-0E7C-4B31-B4E8-CA4E47C0B2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6BECC441-3685-402B-9B74-A3FC86B9C2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46050</xdr:rowOff>
    </xdr:from>
    <xdr:to>
      <xdr:col>55</xdr:col>
      <xdr:colOff>50800</xdr:colOff>
      <xdr:row>41</xdr:row>
      <xdr:rowOff>147650</xdr:rowOff>
    </xdr:to>
    <xdr:sp macro="" textlink="">
      <xdr:nvSpPr>
        <xdr:cNvPr id="132" name="楕円 131">
          <a:extLst>
            <a:ext uri="{FF2B5EF4-FFF2-40B4-BE49-F238E27FC236}">
              <a16:creationId xmlns:a16="http://schemas.microsoft.com/office/drawing/2014/main" xmlns="" id="{614F764E-8604-4F35-A11D-B18E8869C498}"/>
            </a:ext>
          </a:extLst>
        </xdr:cNvPr>
        <xdr:cNvSpPr/>
      </xdr:nvSpPr>
      <xdr:spPr>
        <a:xfrm>
          <a:off x="10426700" y="70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132427</xdr:rowOff>
    </xdr:from>
    <xdr:ext cx="469744" cy="259045"/>
    <xdr:sp macro="" textlink="">
      <xdr:nvSpPr>
        <xdr:cNvPr id="133" name="【道路】&#10;一人当たり延長該当値テキスト">
          <a:extLst>
            <a:ext uri="{FF2B5EF4-FFF2-40B4-BE49-F238E27FC236}">
              <a16:creationId xmlns:a16="http://schemas.microsoft.com/office/drawing/2014/main" xmlns="" id="{36D8D186-E9D9-4C80-943A-028CA8F9AF73}"/>
            </a:ext>
          </a:extLst>
        </xdr:cNvPr>
        <xdr:cNvSpPr txBox="1"/>
      </xdr:nvSpPr>
      <xdr:spPr>
        <a:xfrm>
          <a:off x="10515600" y="69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46837</xdr:rowOff>
    </xdr:from>
    <xdr:to>
      <xdr:col>50</xdr:col>
      <xdr:colOff>165100</xdr:colOff>
      <xdr:row>41</xdr:row>
      <xdr:rowOff>148437</xdr:rowOff>
    </xdr:to>
    <xdr:sp macro="" textlink="">
      <xdr:nvSpPr>
        <xdr:cNvPr id="134" name="楕円 133">
          <a:extLst>
            <a:ext uri="{FF2B5EF4-FFF2-40B4-BE49-F238E27FC236}">
              <a16:creationId xmlns:a16="http://schemas.microsoft.com/office/drawing/2014/main" xmlns="" id="{3377B18E-29FC-4FA1-A70A-35C43D2DBAAC}"/>
            </a:ext>
          </a:extLst>
        </xdr:cNvPr>
        <xdr:cNvSpPr/>
      </xdr:nvSpPr>
      <xdr:spPr>
        <a:xfrm>
          <a:off x="9588500" y="70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96850</xdr:rowOff>
    </xdr:from>
    <xdr:to>
      <xdr:col>55</xdr:col>
      <xdr:colOff>0</xdr:colOff>
      <xdr:row>41</xdr:row>
      <xdr:rowOff>97637</xdr:rowOff>
    </xdr:to>
    <xdr:cxnSp macro="">
      <xdr:nvCxnSpPr>
        <xdr:cNvPr id="135" name="直線コネクタ 134">
          <a:extLst>
            <a:ext uri="{FF2B5EF4-FFF2-40B4-BE49-F238E27FC236}">
              <a16:creationId xmlns:a16="http://schemas.microsoft.com/office/drawing/2014/main" xmlns="" id="{289BD38A-8E55-40C5-9F31-433E00B92864}"/>
            </a:ext>
          </a:extLst>
        </xdr:cNvPr>
        <xdr:cNvCxnSpPr/>
      </xdr:nvCxnSpPr>
      <xdr:spPr>
        <a:xfrm flipV="1">
          <a:off x="9639300" y="7126300"/>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47651</xdr:rowOff>
    </xdr:from>
    <xdr:to>
      <xdr:col>46</xdr:col>
      <xdr:colOff>38100</xdr:colOff>
      <xdr:row>41</xdr:row>
      <xdr:rowOff>149251</xdr:rowOff>
    </xdr:to>
    <xdr:sp macro="" textlink="">
      <xdr:nvSpPr>
        <xdr:cNvPr id="136" name="楕円 135">
          <a:extLst>
            <a:ext uri="{FF2B5EF4-FFF2-40B4-BE49-F238E27FC236}">
              <a16:creationId xmlns:a16="http://schemas.microsoft.com/office/drawing/2014/main" xmlns="" id="{6CF90E2B-17CA-45D7-BB69-4BDBA89E8180}"/>
            </a:ext>
          </a:extLst>
        </xdr:cNvPr>
        <xdr:cNvSpPr/>
      </xdr:nvSpPr>
      <xdr:spPr>
        <a:xfrm>
          <a:off x="86995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97637</xdr:rowOff>
    </xdr:from>
    <xdr:to>
      <xdr:col>50</xdr:col>
      <xdr:colOff>114300</xdr:colOff>
      <xdr:row>41</xdr:row>
      <xdr:rowOff>98451</xdr:rowOff>
    </xdr:to>
    <xdr:cxnSp macro="">
      <xdr:nvCxnSpPr>
        <xdr:cNvPr id="137" name="直線コネクタ 136">
          <a:extLst>
            <a:ext uri="{FF2B5EF4-FFF2-40B4-BE49-F238E27FC236}">
              <a16:creationId xmlns:a16="http://schemas.microsoft.com/office/drawing/2014/main" xmlns="" id="{E9267375-41EE-469B-BD4C-4AA5AF676B10}"/>
            </a:ext>
          </a:extLst>
        </xdr:cNvPr>
        <xdr:cNvCxnSpPr/>
      </xdr:nvCxnSpPr>
      <xdr:spPr>
        <a:xfrm flipV="1">
          <a:off x="8750300" y="7127087"/>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48730</xdr:rowOff>
    </xdr:from>
    <xdr:to>
      <xdr:col>41</xdr:col>
      <xdr:colOff>101600</xdr:colOff>
      <xdr:row>41</xdr:row>
      <xdr:rowOff>150330</xdr:rowOff>
    </xdr:to>
    <xdr:sp macro="" textlink="">
      <xdr:nvSpPr>
        <xdr:cNvPr id="138" name="楕円 137">
          <a:extLst>
            <a:ext uri="{FF2B5EF4-FFF2-40B4-BE49-F238E27FC236}">
              <a16:creationId xmlns:a16="http://schemas.microsoft.com/office/drawing/2014/main" xmlns="" id="{5708195E-F76A-4A85-AD1A-EF3869249ED7}"/>
            </a:ext>
          </a:extLst>
        </xdr:cNvPr>
        <xdr:cNvSpPr/>
      </xdr:nvSpPr>
      <xdr:spPr>
        <a:xfrm>
          <a:off x="7810500" y="7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98451</xdr:rowOff>
    </xdr:from>
    <xdr:to>
      <xdr:col>45</xdr:col>
      <xdr:colOff>177800</xdr:colOff>
      <xdr:row>41</xdr:row>
      <xdr:rowOff>99530</xdr:rowOff>
    </xdr:to>
    <xdr:cxnSp macro="">
      <xdr:nvCxnSpPr>
        <xdr:cNvPr id="139" name="直線コネクタ 138">
          <a:extLst>
            <a:ext uri="{FF2B5EF4-FFF2-40B4-BE49-F238E27FC236}">
              <a16:creationId xmlns:a16="http://schemas.microsoft.com/office/drawing/2014/main" xmlns="" id="{5A0B3ED2-EBC3-4602-928F-8A64ED6C6BCD}"/>
            </a:ext>
          </a:extLst>
        </xdr:cNvPr>
        <xdr:cNvCxnSpPr/>
      </xdr:nvCxnSpPr>
      <xdr:spPr>
        <a:xfrm flipV="1">
          <a:off x="7861300" y="712790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49137</xdr:rowOff>
    </xdr:from>
    <xdr:to>
      <xdr:col>36</xdr:col>
      <xdr:colOff>165100</xdr:colOff>
      <xdr:row>41</xdr:row>
      <xdr:rowOff>150737</xdr:rowOff>
    </xdr:to>
    <xdr:sp macro="" textlink="">
      <xdr:nvSpPr>
        <xdr:cNvPr id="140" name="楕円 139">
          <a:extLst>
            <a:ext uri="{FF2B5EF4-FFF2-40B4-BE49-F238E27FC236}">
              <a16:creationId xmlns:a16="http://schemas.microsoft.com/office/drawing/2014/main" xmlns="" id="{F769A14A-EC84-4FBD-8E8A-026B01A01B6E}"/>
            </a:ext>
          </a:extLst>
        </xdr:cNvPr>
        <xdr:cNvSpPr/>
      </xdr:nvSpPr>
      <xdr:spPr>
        <a:xfrm>
          <a:off x="6921500" y="70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99530</xdr:rowOff>
    </xdr:from>
    <xdr:to>
      <xdr:col>41</xdr:col>
      <xdr:colOff>50800</xdr:colOff>
      <xdr:row>41</xdr:row>
      <xdr:rowOff>99937</xdr:rowOff>
    </xdr:to>
    <xdr:cxnSp macro="">
      <xdr:nvCxnSpPr>
        <xdr:cNvPr id="141" name="直線コネクタ 140">
          <a:extLst>
            <a:ext uri="{FF2B5EF4-FFF2-40B4-BE49-F238E27FC236}">
              <a16:creationId xmlns:a16="http://schemas.microsoft.com/office/drawing/2014/main" xmlns="" id="{ABFB4B14-9229-40A2-9D33-81BF7CAE0E61}"/>
            </a:ext>
          </a:extLst>
        </xdr:cNvPr>
        <xdr:cNvCxnSpPr/>
      </xdr:nvCxnSpPr>
      <xdr:spPr>
        <a:xfrm flipV="1">
          <a:off x="6972300" y="7128980"/>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xmlns="" id="{2CF63CB0-41C9-4A42-9B34-007CD5D96606}"/>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xmlns="" id="{B1F7AE1A-153D-41BB-BA18-E71F25796A74}"/>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xmlns="" id="{74B74C11-F344-4B67-BABF-6FED1B9B4655}"/>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xmlns="" id="{CA114F0F-9860-456F-B8AF-7A45B8AA0978}"/>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139564</xdr:rowOff>
    </xdr:from>
    <xdr:ext cx="469744" cy="259045"/>
    <xdr:sp macro="" textlink="">
      <xdr:nvSpPr>
        <xdr:cNvPr id="146" name="n_1mainValue【道路】&#10;一人当たり延長">
          <a:extLst>
            <a:ext uri="{FF2B5EF4-FFF2-40B4-BE49-F238E27FC236}">
              <a16:creationId xmlns:a16="http://schemas.microsoft.com/office/drawing/2014/main" xmlns="" id="{5AB0BBF5-75E8-430A-BE7E-4D9808227BE7}"/>
            </a:ext>
          </a:extLst>
        </xdr:cNvPr>
        <xdr:cNvSpPr txBox="1"/>
      </xdr:nvSpPr>
      <xdr:spPr>
        <a:xfrm>
          <a:off x="9391727" y="716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140378</xdr:rowOff>
    </xdr:from>
    <xdr:ext cx="469744" cy="259045"/>
    <xdr:sp macro="" textlink="">
      <xdr:nvSpPr>
        <xdr:cNvPr id="147" name="n_2mainValue【道路】&#10;一人当たり延長">
          <a:extLst>
            <a:ext uri="{FF2B5EF4-FFF2-40B4-BE49-F238E27FC236}">
              <a16:creationId xmlns:a16="http://schemas.microsoft.com/office/drawing/2014/main" xmlns="" id="{268A0C78-FC26-4803-BAEB-3C28FD41C341}"/>
            </a:ext>
          </a:extLst>
        </xdr:cNvPr>
        <xdr:cNvSpPr txBox="1"/>
      </xdr:nvSpPr>
      <xdr:spPr>
        <a:xfrm>
          <a:off x="8515427" y="71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141457</xdr:rowOff>
    </xdr:from>
    <xdr:ext cx="469744" cy="259045"/>
    <xdr:sp macro="" textlink="">
      <xdr:nvSpPr>
        <xdr:cNvPr id="148" name="n_3mainValue【道路】&#10;一人当たり延長">
          <a:extLst>
            <a:ext uri="{FF2B5EF4-FFF2-40B4-BE49-F238E27FC236}">
              <a16:creationId xmlns:a16="http://schemas.microsoft.com/office/drawing/2014/main" xmlns="" id="{0B665A5B-854F-4120-8774-7DB4901AD0B5}"/>
            </a:ext>
          </a:extLst>
        </xdr:cNvPr>
        <xdr:cNvSpPr txBox="1"/>
      </xdr:nvSpPr>
      <xdr:spPr>
        <a:xfrm>
          <a:off x="7626427" y="71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141864</xdr:rowOff>
    </xdr:from>
    <xdr:ext cx="469744" cy="259045"/>
    <xdr:sp macro="" textlink="">
      <xdr:nvSpPr>
        <xdr:cNvPr id="149" name="n_4mainValue【道路】&#10;一人当たり延長">
          <a:extLst>
            <a:ext uri="{FF2B5EF4-FFF2-40B4-BE49-F238E27FC236}">
              <a16:creationId xmlns:a16="http://schemas.microsoft.com/office/drawing/2014/main" xmlns="" id="{2F5B4C0D-F855-4080-B708-A581F5B96E80}"/>
            </a:ext>
          </a:extLst>
        </xdr:cNvPr>
        <xdr:cNvSpPr txBox="1"/>
      </xdr:nvSpPr>
      <xdr:spPr>
        <a:xfrm>
          <a:off x="6737427"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xmlns="" id="{51161CD0-6F21-4C4D-9CA7-5C16BE5AFC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xmlns="" id="{13E2D42F-CFDF-4436-AB32-32EADEDD5D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xmlns="" id="{10D5D526-77FF-48B3-BF5D-03FD2EA524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xmlns="" id="{56B7BB78-4963-4F43-958C-B0A6A763B3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xmlns="" id="{02655CA3-6C0D-4D87-B806-192839125A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xmlns="" id="{99D07B32-5452-4735-A35C-8F939D0525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xmlns="" id="{6D021109-EC72-4E12-8281-828C18C5E7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xmlns="" id="{D03393B4-0439-43B7-9A3C-377EB7D3C8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xmlns="" id="{45EF761D-C79B-4241-96E7-89F55C24CF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xmlns="" id="{0BCFEAD8-1C5C-459D-8918-C474BED2E4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xmlns="" id="{58157C6C-A1EA-4FE7-BBEA-EC1279D33C3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xmlns="" id="{295ECDF6-78C1-486D-A1CB-45D16BF665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xmlns="" id="{8BA4A5BA-23C0-494D-AFE3-9DA15012CD5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xmlns="" id="{CD41E8E0-2977-4533-B638-7767F42B0C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xmlns="" id="{A2A8FF61-02E6-4F1B-89FB-CB4F531380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xmlns="" id="{34616597-A203-4797-AD6C-A9247541181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xmlns="" id="{1B804F38-7F39-492B-99AC-D26CA98532F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xmlns="" id="{49399A04-3780-4B39-AC1B-41A6458F94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xmlns="" id="{5A250E5E-4CD4-4191-9574-8DA684979D4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xmlns="" id="{0C5F50F3-46C0-4E9A-AA57-D20D2E95AF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xmlns="" id="{0E8887A8-B47E-4ABA-AC37-3973FEE79EB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F11C7ABB-297D-44A1-AE6A-9162860C32A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A6C6E3BC-AFA1-454B-9615-57B00A18F5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xmlns="" id="{C89D2E6F-9872-47DF-B389-A0F5BB1053DC}"/>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1117D8F7-19E0-4D30-8588-958A73BC68B1}"/>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xmlns="" id="{2068016D-ED56-4599-B48C-A1A87B2B7CE4}"/>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E83370C9-F81C-4867-B35D-ABA42D8B1D72}"/>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xmlns="" id="{1314F99E-648A-447C-84EF-BBC78DF26F01}"/>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3BC6BAB8-BED6-41F5-A87C-DC1C4938CB50}"/>
            </a:ext>
          </a:extLst>
        </xdr:cNvPr>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xmlns="" id="{5CD1EE38-0AE4-4340-8CC2-9EB560F180C9}"/>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xmlns="" id="{93D5EF1B-DF6B-4CFB-A848-273F30404F73}"/>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xmlns="" id="{3C49241A-C762-44DB-A59C-0DA8322957A9}"/>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xmlns="" id="{F45B4A5D-F001-4ED0-A5EB-018B159D071B}"/>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xmlns="" id="{9B57E2D4-6B9E-4C0F-932C-5BB9D3082B44}"/>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DF024E07-952A-4FCD-8044-8CF9B4F552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1FDD386-EDE0-4E3A-8A99-50E28AD412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9905940-E153-423D-BF17-E9A2068743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C82B874-1A7A-466B-A907-63812D9D04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1C611653-F6DE-4D62-A897-34C79BFCB0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9" name="楕円 188">
          <a:extLst>
            <a:ext uri="{FF2B5EF4-FFF2-40B4-BE49-F238E27FC236}">
              <a16:creationId xmlns:a16="http://schemas.microsoft.com/office/drawing/2014/main" xmlns="" id="{586A67AC-3297-484E-B9E0-90B9F5AFCADA}"/>
            </a:ext>
          </a:extLst>
        </xdr:cNvPr>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164482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91F88B36-D7DE-4407-8B50-A585F3654901}"/>
            </a:ext>
          </a:extLst>
        </xdr:cNvPr>
        <xdr:cNvSpPr txBox="1"/>
      </xdr:nvSpPr>
      <xdr:spPr>
        <a:xfrm>
          <a:off x="4673600"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1" name="楕円 190">
          <a:extLst>
            <a:ext uri="{FF2B5EF4-FFF2-40B4-BE49-F238E27FC236}">
              <a16:creationId xmlns:a16="http://schemas.microsoft.com/office/drawing/2014/main" xmlns="" id="{92D0A692-00D7-45C7-BCE0-79E72D5092FD}"/>
            </a:ext>
          </a:extLst>
        </xdr:cNvPr>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20955</xdr:rowOff>
    </xdr:to>
    <xdr:cxnSp macro="">
      <xdr:nvCxnSpPr>
        <xdr:cNvPr id="192" name="直線コネクタ 191">
          <a:extLst>
            <a:ext uri="{FF2B5EF4-FFF2-40B4-BE49-F238E27FC236}">
              <a16:creationId xmlns:a16="http://schemas.microsoft.com/office/drawing/2014/main" xmlns="" id="{39C51F49-FA16-47CF-99BE-79B5C7BF09D0}"/>
            </a:ext>
          </a:extLst>
        </xdr:cNvPr>
        <xdr:cNvCxnSpPr/>
      </xdr:nvCxnSpPr>
      <xdr:spPr>
        <a:xfrm>
          <a:off x="3797300" y="104546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3" name="楕円 192">
          <a:extLst>
            <a:ext uri="{FF2B5EF4-FFF2-40B4-BE49-F238E27FC236}">
              <a16:creationId xmlns:a16="http://schemas.microsoft.com/office/drawing/2014/main" xmlns="" id="{456657F1-F529-4153-8E66-CDAC3DA0521A}"/>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167640</xdr:rowOff>
    </xdr:to>
    <xdr:cxnSp macro="">
      <xdr:nvCxnSpPr>
        <xdr:cNvPr id="194" name="直線コネクタ 193">
          <a:extLst>
            <a:ext uri="{FF2B5EF4-FFF2-40B4-BE49-F238E27FC236}">
              <a16:creationId xmlns:a16="http://schemas.microsoft.com/office/drawing/2014/main" xmlns="" id="{8BB3B9EB-FF69-4C60-A7DE-953349A54EEF}"/>
            </a:ext>
          </a:extLst>
        </xdr:cNvPr>
        <xdr:cNvCxnSpPr/>
      </xdr:nvCxnSpPr>
      <xdr:spPr>
        <a:xfrm>
          <a:off x="2908300" y="10424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5" name="楕円 194">
          <a:extLst>
            <a:ext uri="{FF2B5EF4-FFF2-40B4-BE49-F238E27FC236}">
              <a16:creationId xmlns:a16="http://schemas.microsoft.com/office/drawing/2014/main" xmlns="" id="{2CF94743-E936-4E80-8D98-ED398412D588}"/>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137160</xdr:rowOff>
    </xdr:to>
    <xdr:cxnSp macro="">
      <xdr:nvCxnSpPr>
        <xdr:cNvPr id="196" name="直線コネクタ 195">
          <a:extLst>
            <a:ext uri="{FF2B5EF4-FFF2-40B4-BE49-F238E27FC236}">
              <a16:creationId xmlns:a16="http://schemas.microsoft.com/office/drawing/2014/main" xmlns="" id="{03F4CC6F-F6BD-48B6-B878-636D4467D412}"/>
            </a:ext>
          </a:extLst>
        </xdr:cNvPr>
        <xdr:cNvCxnSpPr/>
      </xdr:nvCxnSpPr>
      <xdr:spPr>
        <a:xfrm>
          <a:off x="2019300" y="10393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7" name="楕円 196">
          <a:extLst>
            <a:ext uri="{FF2B5EF4-FFF2-40B4-BE49-F238E27FC236}">
              <a16:creationId xmlns:a16="http://schemas.microsoft.com/office/drawing/2014/main" xmlns="" id="{49F8DFBD-6357-4AD7-8010-CCCCEB45D81B}"/>
            </a:ext>
          </a:extLst>
        </xdr:cNvPr>
        <xdr:cNvSpPr/>
      </xdr:nvSpPr>
      <xdr:spPr>
        <a:xfrm>
          <a:off x="1079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xdr:rowOff>
    </xdr:from>
    <xdr:to>
      <xdr:col>10</xdr:col>
      <xdr:colOff>114300</xdr:colOff>
      <xdr:row>60</xdr:row>
      <xdr:rowOff>106680</xdr:rowOff>
    </xdr:to>
    <xdr:cxnSp macro="">
      <xdr:nvCxnSpPr>
        <xdr:cNvPr id="198" name="直線コネクタ 197">
          <a:extLst>
            <a:ext uri="{FF2B5EF4-FFF2-40B4-BE49-F238E27FC236}">
              <a16:creationId xmlns:a16="http://schemas.microsoft.com/office/drawing/2014/main" xmlns="" id="{AB7D3E96-83BF-402E-8BE5-094F8144390B}"/>
            </a:ext>
          </a:extLst>
        </xdr:cNvPr>
        <xdr:cNvCxnSpPr/>
      </xdr:nvCxnSpPr>
      <xdr:spPr>
        <a:xfrm>
          <a:off x="1130300" y="10302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506C5831-3F53-4FBA-BA95-2348AEFF0861}"/>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D30D7251-75B5-477B-84BB-311B45A27B3E}"/>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D3AE00F6-93F4-4B58-836E-1D71914AEF91}"/>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618D4F4A-3BAC-471E-8E7C-5FD6A1BF2492}"/>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63517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573A86B2-BE6E-4182-97F4-EFB27B1F249B}"/>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269A9275-1FAA-4EB7-8ABA-8D80EEA40734}"/>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2CA25DB5-D19D-4326-831B-98280EFFE8FD}"/>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82567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93232C07-4635-4756-A0BE-10851286914E}"/>
            </a:ext>
          </a:extLst>
        </xdr:cNvPr>
        <xdr:cNvSpPr txBox="1"/>
      </xdr:nvSpPr>
      <xdr:spPr>
        <a:xfrm>
          <a:off x="927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FA0FB838-6E00-4724-A739-D8E86F86FD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5E6E45C3-F8AD-4943-AA31-62A611D32C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FF171A33-AACA-4200-8F9F-C35E4B29A9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7277A892-8096-4456-BC16-484A1AEB55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6B7530AA-7405-42D6-921A-E41C21027B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EB1D2591-81DA-4989-A1C9-1075BD3BE17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50C16363-D03A-4ABB-99B1-543611925E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AE6E1A8E-DDE4-4EB8-897A-6A79C25F33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F997A1B0-5419-4E1B-BF73-368EB405E0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7E0746B8-5D9A-4072-8B50-D8E9074EC0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3B63AF62-DF70-410C-A715-827D52834F4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700BC816-F17E-4FA3-8551-3D1C15B49C4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8E79F365-1CE6-4C3D-B7FD-C5869E14F0A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xmlns="" id="{2ACC2150-9434-4FE4-BC6F-52E7B3EAA67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C12A0546-06A8-480F-9261-7EC98C28794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xmlns="" id="{7FCE6F0E-8770-4636-AD58-48EF0A8FE585}"/>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5A527E5A-FB9D-4F3E-BC1E-74A04CC2A90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xmlns="" id="{B2160A8B-E245-4BE2-9C94-DF178DF4592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50FD852F-40FE-4E75-80BE-D15CBCEF69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xmlns="" id="{40E1B33E-883C-4D47-97C3-B551DBAED4B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BED1CF14-A880-4D1F-AF59-8024CB1129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xmlns="" id="{273C8BD6-3F65-4D18-8FDC-1F0F3347B427}"/>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C9E176A9-6734-4F6B-B5AF-A693F4F012EF}"/>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xmlns="" id="{F242B2E5-F7B1-4593-963B-62941D4BA5ED}"/>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7D13405F-BAA4-436D-9595-4777BE545AC3}"/>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xmlns="" id="{44878E40-66E8-472C-8C53-7ED58A6F6588}"/>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C52C46C0-2AAF-46E3-A79E-389398FE8DC4}"/>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xmlns="" id="{D247FD99-6C4A-47CC-AD1D-6D15335354A6}"/>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xmlns="" id="{C41F1CDB-EF5A-4924-A82B-1FFBF294457E}"/>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xmlns="" id="{963CA55A-0D16-4BF7-B570-D70B7A91BD82}"/>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xmlns="" id="{4F25069B-3553-4345-9218-923684732BBA}"/>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xmlns="" id="{A2D2A441-495B-41C7-89A1-4E6D60807E18}"/>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C71B6C9-DC45-4C61-9DA5-D7A8BF21E1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BCB3A94-4F7F-4193-8673-7697D47B80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1DE0E1CA-810A-4CEB-AAEE-9C3CB1C9D3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AD0FA14-0770-412C-87F0-9D32699FFD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5B31ACB-A870-40B4-B3C3-2D7E410730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24636</xdr:rowOff>
    </xdr:from>
    <xdr:to>
      <xdr:col>55</xdr:col>
      <xdr:colOff>50800</xdr:colOff>
      <xdr:row>61</xdr:row>
      <xdr:rowOff>126236</xdr:rowOff>
    </xdr:to>
    <xdr:sp macro="" textlink="">
      <xdr:nvSpPr>
        <xdr:cNvPr id="244" name="楕円 243">
          <a:extLst>
            <a:ext uri="{FF2B5EF4-FFF2-40B4-BE49-F238E27FC236}">
              <a16:creationId xmlns:a16="http://schemas.microsoft.com/office/drawing/2014/main" xmlns="" id="{E401DC44-310A-494A-9A12-66411F91F79C}"/>
            </a:ext>
          </a:extLst>
        </xdr:cNvPr>
        <xdr:cNvSpPr/>
      </xdr:nvSpPr>
      <xdr:spPr>
        <a:xfrm>
          <a:off x="10426700" y="104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47513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84BE4015-E071-4DAC-8886-2EF459C8DF67}"/>
            </a:ext>
          </a:extLst>
        </xdr:cNvPr>
        <xdr:cNvSpPr txBox="1"/>
      </xdr:nvSpPr>
      <xdr:spPr>
        <a:xfrm>
          <a:off x="10515600" y="103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31638</xdr:rowOff>
    </xdr:from>
    <xdr:to>
      <xdr:col>50</xdr:col>
      <xdr:colOff>165100</xdr:colOff>
      <xdr:row>61</xdr:row>
      <xdr:rowOff>133238</xdr:rowOff>
    </xdr:to>
    <xdr:sp macro="" textlink="">
      <xdr:nvSpPr>
        <xdr:cNvPr id="246" name="楕円 245">
          <a:extLst>
            <a:ext uri="{FF2B5EF4-FFF2-40B4-BE49-F238E27FC236}">
              <a16:creationId xmlns:a16="http://schemas.microsoft.com/office/drawing/2014/main" xmlns="" id="{CE7D2107-0D40-4B83-A496-ECA148479A77}"/>
            </a:ext>
          </a:extLst>
        </xdr:cNvPr>
        <xdr:cNvSpPr/>
      </xdr:nvSpPr>
      <xdr:spPr>
        <a:xfrm>
          <a:off x="9588500" y="104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75436</xdr:rowOff>
    </xdr:from>
    <xdr:to>
      <xdr:col>55</xdr:col>
      <xdr:colOff>0</xdr:colOff>
      <xdr:row>61</xdr:row>
      <xdr:rowOff>82438</xdr:rowOff>
    </xdr:to>
    <xdr:cxnSp macro="">
      <xdr:nvCxnSpPr>
        <xdr:cNvPr id="247" name="直線コネクタ 246">
          <a:extLst>
            <a:ext uri="{FF2B5EF4-FFF2-40B4-BE49-F238E27FC236}">
              <a16:creationId xmlns:a16="http://schemas.microsoft.com/office/drawing/2014/main" xmlns="" id="{21DD1B5F-B462-4525-8C00-1A94D6C28755}"/>
            </a:ext>
          </a:extLst>
        </xdr:cNvPr>
        <xdr:cNvCxnSpPr/>
      </xdr:nvCxnSpPr>
      <xdr:spPr>
        <a:xfrm flipV="1">
          <a:off x="9639300" y="10533886"/>
          <a:ext cx="8382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35513</xdr:rowOff>
    </xdr:from>
    <xdr:to>
      <xdr:col>46</xdr:col>
      <xdr:colOff>38100</xdr:colOff>
      <xdr:row>61</xdr:row>
      <xdr:rowOff>137113</xdr:rowOff>
    </xdr:to>
    <xdr:sp macro="" textlink="">
      <xdr:nvSpPr>
        <xdr:cNvPr id="248" name="楕円 247">
          <a:extLst>
            <a:ext uri="{FF2B5EF4-FFF2-40B4-BE49-F238E27FC236}">
              <a16:creationId xmlns:a16="http://schemas.microsoft.com/office/drawing/2014/main" xmlns="" id="{30F19856-4F6A-4868-8A1C-C65253FB81B9}"/>
            </a:ext>
          </a:extLst>
        </xdr:cNvPr>
        <xdr:cNvSpPr/>
      </xdr:nvSpPr>
      <xdr:spPr>
        <a:xfrm>
          <a:off x="8699500" y="104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82438</xdr:rowOff>
    </xdr:from>
    <xdr:to>
      <xdr:col>50</xdr:col>
      <xdr:colOff>114300</xdr:colOff>
      <xdr:row>61</xdr:row>
      <xdr:rowOff>86313</xdr:rowOff>
    </xdr:to>
    <xdr:cxnSp macro="">
      <xdr:nvCxnSpPr>
        <xdr:cNvPr id="249" name="直線コネクタ 248">
          <a:extLst>
            <a:ext uri="{FF2B5EF4-FFF2-40B4-BE49-F238E27FC236}">
              <a16:creationId xmlns:a16="http://schemas.microsoft.com/office/drawing/2014/main" xmlns="" id="{B7474B9D-EC8E-4EA6-B9DF-DD970B46BBCB}"/>
            </a:ext>
          </a:extLst>
        </xdr:cNvPr>
        <xdr:cNvCxnSpPr/>
      </xdr:nvCxnSpPr>
      <xdr:spPr>
        <a:xfrm flipV="1">
          <a:off x="8750300" y="10540888"/>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40770</xdr:rowOff>
    </xdr:from>
    <xdr:to>
      <xdr:col>41</xdr:col>
      <xdr:colOff>101600</xdr:colOff>
      <xdr:row>61</xdr:row>
      <xdr:rowOff>142370</xdr:rowOff>
    </xdr:to>
    <xdr:sp macro="" textlink="">
      <xdr:nvSpPr>
        <xdr:cNvPr id="250" name="楕円 249">
          <a:extLst>
            <a:ext uri="{FF2B5EF4-FFF2-40B4-BE49-F238E27FC236}">
              <a16:creationId xmlns:a16="http://schemas.microsoft.com/office/drawing/2014/main" xmlns="" id="{ABBC3423-E4A0-4FFF-8FF8-697959788753}"/>
            </a:ext>
          </a:extLst>
        </xdr:cNvPr>
        <xdr:cNvSpPr/>
      </xdr:nvSpPr>
      <xdr:spPr>
        <a:xfrm>
          <a:off x="7810500" y="104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86313</xdr:rowOff>
    </xdr:from>
    <xdr:to>
      <xdr:col>45</xdr:col>
      <xdr:colOff>177800</xdr:colOff>
      <xdr:row>61</xdr:row>
      <xdr:rowOff>91570</xdr:rowOff>
    </xdr:to>
    <xdr:cxnSp macro="">
      <xdr:nvCxnSpPr>
        <xdr:cNvPr id="251" name="直線コネクタ 250">
          <a:extLst>
            <a:ext uri="{FF2B5EF4-FFF2-40B4-BE49-F238E27FC236}">
              <a16:creationId xmlns:a16="http://schemas.microsoft.com/office/drawing/2014/main" xmlns="" id="{6984CE66-4A56-4C7D-9A2C-2726CCF25F14}"/>
            </a:ext>
          </a:extLst>
        </xdr:cNvPr>
        <xdr:cNvCxnSpPr/>
      </xdr:nvCxnSpPr>
      <xdr:spPr>
        <a:xfrm flipV="1">
          <a:off x="7861300" y="1054476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42899</xdr:rowOff>
    </xdr:from>
    <xdr:to>
      <xdr:col>36</xdr:col>
      <xdr:colOff>165100</xdr:colOff>
      <xdr:row>61</xdr:row>
      <xdr:rowOff>144499</xdr:rowOff>
    </xdr:to>
    <xdr:sp macro="" textlink="">
      <xdr:nvSpPr>
        <xdr:cNvPr id="252" name="楕円 251">
          <a:extLst>
            <a:ext uri="{FF2B5EF4-FFF2-40B4-BE49-F238E27FC236}">
              <a16:creationId xmlns:a16="http://schemas.microsoft.com/office/drawing/2014/main" xmlns="" id="{B1A13A54-839B-4A94-955A-B6B93A104FF3}"/>
            </a:ext>
          </a:extLst>
        </xdr:cNvPr>
        <xdr:cNvSpPr/>
      </xdr:nvSpPr>
      <xdr:spPr>
        <a:xfrm>
          <a:off x="6921500" y="105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91570</xdr:rowOff>
    </xdr:from>
    <xdr:to>
      <xdr:col>41</xdr:col>
      <xdr:colOff>50800</xdr:colOff>
      <xdr:row>61</xdr:row>
      <xdr:rowOff>93699</xdr:rowOff>
    </xdr:to>
    <xdr:cxnSp macro="">
      <xdr:nvCxnSpPr>
        <xdr:cNvPr id="253" name="直線コネクタ 252">
          <a:extLst>
            <a:ext uri="{FF2B5EF4-FFF2-40B4-BE49-F238E27FC236}">
              <a16:creationId xmlns:a16="http://schemas.microsoft.com/office/drawing/2014/main" xmlns="" id="{DD67D3AC-4B1C-496A-9585-C658196D153B}"/>
            </a:ext>
          </a:extLst>
        </xdr:cNvPr>
        <xdr:cNvCxnSpPr/>
      </xdr:nvCxnSpPr>
      <xdr:spPr>
        <a:xfrm flipV="1">
          <a:off x="6972300" y="10550020"/>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F559C903-7497-419B-AEA0-E87B1367EC7D}"/>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AFD0EA25-9FDE-4C74-83A4-E3A1D381B7E3}"/>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F03B397B-F17C-4040-A1D2-B551C937508A}"/>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6B4C8888-1F8E-46AC-B22F-88FC77EBE809}"/>
            </a:ext>
          </a:extLst>
        </xdr:cNvPr>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149765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5D851E5C-BFFD-4BAB-B727-A15EDB3AD71C}"/>
            </a:ext>
          </a:extLst>
        </xdr:cNvPr>
        <xdr:cNvSpPr txBox="1"/>
      </xdr:nvSpPr>
      <xdr:spPr>
        <a:xfrm>
          <a:off x="9327095" y="102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128240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BEB75E7C-2DCC-40CB-846C-1399CA5CC2DC}"/>
            </a:ext>
          </a:extLst>
        </xdr:cNvPr>
        <xdr:cNvSpPr txBox="1"/>
      </xdr:nvSpPr>
      <xdr:spPr>
        <a:xfrm>
          <a:off x="8450795" y="105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133497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ED233D79-1FCA-4A22-8AFA-2B897162D79F}"/>
            </a:ext>
          </a:extLst>
        </xdr:cNvPr>
        <xdr:cNvSpPr txBox="1"/>
      </xdr:nvSpPr>
      <xdr:spPr>
        <a:xfrm>
          <a:off x="7561795" y="1059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161026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2DC3CFB3-667B-4414-A00D-79C067630C7D}"/>
            </a:ext>
          </a:extLst>
        </xdr:cNvPr>
        <xdr:cNvSpPr txBox="1"/>
      </xdr:nvSpPr>
      <xdr:spPr>
        <a:xfrm>
          <a:off x="6672795" y="1027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529733DD-B81D-4746-AAB8-E6F961B54A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AB55E4FC-8513-47FF-96C9-7129177D1A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884F2C9A-B58A-4821-8B08-29F90BA591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24D99F4B-77B8-421A-82CB-F88CDAB9D8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1173BB0D-9B96-4D07-A498-D5BF0C8439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E32BA779-6AA1-4134-B61F-183C6B58C5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9FB5596B-B239-4E43-8DD2-2E791B9CDC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F52803D0-9491-4108-9ACE-50BA5D4132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1323F9EE-BD72-4FE8-9843-DFF9CFC1B4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4FD27112-BAFC-4EF2-BF8E-F85CD95534C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501182B7-8C5A-48EA-BFC8-806F64A806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C2AC5EBB-D420-46DF-934D-90F7EE5C805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E4EFC60F-893A-4428-BADB-F88DB8F1D2A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BE336217-83A2-4137-96C7-E384B10B014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E7C047C5-BD47-4A3F-8984-9C2276DEC5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EED8B39C-2B17-40DE-8754-148A5D19C3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25AD83C0-F1B2-4742-A883-E0D6722501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A8F6A4F6-1EEE-42E2-A640-F19F5C0F8CC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B26875F3-3BA7-4803-BE64-63D08244E7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CE242EA5-66C5-4263-AE2A-1B005C87DE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32229829-6CB6-49A6-BFF4-6D976BC36B7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BCC04732-C7BF-437B-A99A-2672DF0927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B5A83A59-4242-499E-84CB-BDCBE999BE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022B5A61-DAF1-4A8E-B920-A358416350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xmlns="" id="{DCEEF495-BA9F-4F92-9CCE-4F1600512A0F}"/>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xmlns="" id="{C0CF977C-C212-49E7-B81A-A9E6D113416F}"/>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xmlns="" id="{21BCB356-F8F0-4D84-9F02-55B3E9248F0E}"/>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66D6661E-C1FB-4EC3-81A5-0D5044306AF8}"/>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xmlns="" id="{940DECAB-3FDA-47AB-AF8E-1986D1A4DD15}"/>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16BB5BE6-996C-455F-B247-BCE6856DD58E}"/>
            </a:ext>
          </a:extLst>
        </xdr:cNvPr>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xmlns="" id="{B81C0EC9-CB29-47F8-9BEB-1F34792E390B}"/>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xmlns="" id="{C773845F-1ED7-4D65-BA93-EE232CD77836}"/>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xmlns="" id="{4C3E24C8-8560-46E3-AB5C-C1CCB2EB5A27}"/>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xmlns="" id="{71D46561-5853-4FBF-A629-D611DC44BF96}"/>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xmlns="" id="{F7380F72-6E23-48B3-9C14-E667E49487F6}"/>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B9B60996-CC7C-4511-82D8-23A970EEDB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1796DCAE-613E-4379-A63D-FC743C9BAC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03A0B87-52D2-4556-872B-A03F81A81F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795E40D5-8430-4CED-8CDC-2DC91C80B1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6D9E080A-4528-4509-8C61-B59C19D0BD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2" name="楕円 301">
          <a:extLst>
            <a:ext uri="{FF2B5EF4-FFF2-40B4-BE49-F238E27FC236}">
              <a16:creationId xmlns:a16="http://schemas.microsoft.com/office/drawing/2014/main" xmlns="" id="{54CC1CD9-C46C-4715-91C3-E7337D399811}"/>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4EF4E032-D4A4-4DB6-8ECD-D38F78BE1849}"/>
            </a:ext>
          </a:extLst>
        </xdr:cNvPr>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304" name="楕円 303">
          <a:extLst>
            <a:ext uri="{FF2B5EF4-FFF2-40B4-BE49-F238E27FC236}">
              <a16:creationId xmlns:a16="http://schemas.microsoft.com/office/drawing/2014/main" xmlns="" id="{72762BBE-365E-400F-BEAA-C5BE3237725C}"/>
            </a:ext>
          </a:extLst>
        </xdr:cNvPr>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165736</xdr:rowOff>
    </xdr:to>
    <xdr:cxnSp macro="">
      <xdr:nvCxnSpPr>
        <xdr:cNvPr id="305" name="直線コネクタ 304">
          <a:extLst>
            <a:ext uri="{FF2B5EF4-FFF2-40B4-BE49-F238E27FC236}">
              <a16:creationId xmlns:a16="http://schemas.microsoft.com/office/drawing/2014/main" xmlns="" id="{89E924AC-E0A0-45CF-BA19-2700768639DF}"/>
            </a:ext>
          </a:extLst>
        </xdr:cNvPr>
        <xdr:cNvCxnSpPr/>
      </xdr:nvCxnSpPr>
      <xdr:spPr>
        <a:xfrm>
          <a:off x="3797300" y="141865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6" name="楕円 305">
          <a:extLst>
            <a:ext uri="{FF2B5EF4-FFF2-40B4-BE49-F238E27FC236}">
              <a16:creationId xmlns:a16="http://schemas.microsoft.com/office/drawing/2014/main" xmlns="" id="{E20FCC7F-6CCF-4DC3-A400-7AD681EC685F}"/>
            </a:ext>
          </a:extLst>
        </xdr:cNvPr>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127636</xdr:rowOff>
    </xdr:to>
    <xdr:cxnSp macro="">
      <xdr:nvCxnSpPr>
        <xdr:cNvPr id="307" name="直線コネクタ 306">
          <a:extLst>
            <a:ext uri="{FF2B5EF4-FFF2-40B4-BE49-F238E27FC236}">
              <a16:creationId xmlns:a16="http://schemas.microsoft.com/office/drawing/2014/main" xmlns="" id="{ACA59946-35D0-4B7E-9ABC-8B95D0787643}"/>
            </a:ext>
          </a:extLst>
        </xdr:cNvPr>
        <xdr:cNvCxnSpPr/>
      </xdr:nvCxnSpPr>
      <xdr:spPr>
        <a:xfrm>
          <a:off x="2908300" y="14150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08" name="楕円 307">
          <a:extLst>
            <a:ext uri="{FF2B5EF4-FFF2-40B4-BE49-F238E27FC236}">
              <a16:creationId xmlns:a16="http://schemas.microsoft.com/office/drawing/2014/main" xmlns="" id="{106E0AEC-91A1-4318-A88A-8DC87F39CBDE}"/>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91439</xdr:rowOff>
    </xdr:to>
    <xdr:cxnSp macro="">
      <xdr:nvCxnSpPr>
        <xdr:cNvPr id="309" name="直線コネクタ 308">
          <a:extLst>
            <a:ext uri="{FF2B5EF4-FFF2-40B4-BE49-F238E27FC236}">
              <a16:creationId xmlns:a16="http://schemas.microsoft.com/office/drawing/2014/main" xmlns="" id="{1CCBDCF3-DF39-4601-BCB8-E3F9A49B5494}"/>
            </a:ext>
          </a:extLst>
        </xdr:cNvPr>
        <xdr:cNvCxnSpPr/>
      </xdr:nvCxnSpPr>
      <xdr:spPr>
        <a:xfrm>
          <a:off x="2019300" y="14110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0" name="楕円 309">
          <a:extLst>
            <a:ext uri="{FF2B5EF4-FFF2-40B4-BE49-F238E27FC236}">
              <a16:creationId xmlns:a16="http://schemas.microsoft.com/office/drawing/2014/main" xmlns="" id="{E7F0ABCF-7C23-42AA-ADD5-43B3BEB3871E}"/>
            </a:ext>
          </a:extLst>
        </xdr:cNvPr>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51436</xdr:rowOff>
    </xdr:to>
    <xdr:cxnSp macro="">
      <xdr:nvCxnSpPr>
        <xdr:cNvPr id="311" name="直線コネクタ 310">
          <a:extLst>
            <a:ext uri="{FF2B5EF4-FFF2-40B4-BE49-F238E27FC236}">
              <a16:creationId xmlns:a16="http://schemas.microsoft.com/office/drawing/2014/main" xmlns="" id="{D076DB98-176E-4B25-8D08-1C9941435F53}"/>
            </a:ext>
          </a:extLst>
        </xdr:cNvPr>
        <xdr:cNvCxnSpPr/>
      </xdr:nvCxnSpPr>
      <xdr:spPr>
        <a:xfrm>
          <a:off x="1130300" y="140455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a:extLst>
            <a:ext uri="{FF2B5EF4-FFF2-40B4-BE49-F238E27FC236}">
              <a16:creationId xmlns:a16="http://schemas.microsoft.com/office/drawing/2014/main" xmlns="" id="{4AE4D7C7-CB5B-4556-8A43-E9BDBF374B0D}"/>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a:extLst>
            <a:ext uri="{FF2B5EF4-FFF2-40B4-BE49-F238E27FC236}">
              <a16:creationId xmlns:a16="http://schemas.microsoft.com/office/drawing/2014/main" xmlns="" id="{34B30950-983A-423D-97F7-2AC4CB2767AD}"/>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a:extLst>
            <a:ext uri="{FF2B5EF4-FFF2-40B4-BE49-F238E27FC236}">
              <a16:creationId xmlns:a16="http://schemas.microsoft.com/office/drawing/2014/main" xmlns="" id="{99F426C1-49AB-4BB7-BA6D-C697DCC5FBB1}"/>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xmlns="" id="{D1BB504E-8B9F-435C-B984-DF60A7B309FD}"/>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316" name="n_1mainValue【公営住宅】&#10;有形固定資産減価償却率">
          <a:extLst>
            <a:ext uri="{FF2B5EF4-FFF2-40B4-BE49-F238E27FC236}">
              <a16:creationId xmlns:a16="http://schemas.microsoft.com/office/drawing/2014/main" xmlns="" id="{34A02834-24D6-4E6C-A1EB-B8A1CD1D0097}"/>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7" name="n_2mainValue【公営住宅】&#10;有形固定資産減価償却率">
          <a:extLst>
            <a:ext uri="{FF2B5EF4-FFF2-40B4-BE49-F238E27FC236}">
              <a16:creationId xmlns:a16="http://schemas.microsoft.com/office/drawing/2014/main" xmlns="" id="{B4B6C569-E3E4-4F67-9057-6B0B0C12615D}"/>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18" name="n_3mainValue【公営住宅】&#10;有形固定資産減価償却率">
          <a:extLst>
            <a:ext uri="{FF2B5EF4-FFF2-40B4-BE49-F238E27FC236}">
              <a16:creationId xmlns:a16="http://schemas.microsoft.com/office/drawing/2014/main" xmlns="" id="{1C32D73E-8632-41CD-A699-305D9158198C}"/>
            </a:ext>
          </a:extLst>
        </xdr:cNvPr>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19" name="n_4mainValue【公営住宅】&#10;有形固定資産減価償却率">
          <a:extLst>
            <a:ext uri="{FF2B5EF4-FFF2-40B4-BE49-F238E27FC236}">
              <a16:creationId xmlns:a16="http://schemas.microsoft.com/office/drawing/2014/main" xmlns="" id="{F2CD223D-89A4-40A3-9FA5-6BEF1B5344E3}"/>
            </a:ext>
          </a:extLst>
        </xdr:cNvPr>
        <xdr:cNvSpPr txBox="1"/>
      </xdr:nvSpPr>
      <xdr:spPr>
        <a:xfrm>
          <a:off x="927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60A76B64-9300-4A12-86B8-F8D7CF3CBE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04C989A3-EEA9-4E8B-A929-D197B77970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A7230DE2-E54D-408A-AE37-A49C6CA660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0103185D-452A-407C-A55B-2DABCE8EFB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8C0DCCA9-4906-4999-8C89-439659B8BC6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B4BF565B-F36A-431C-8A18-81B0AA0158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A345CB5C-AB73-4B0A-A06D-5896B715CF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2A24796E-A0EC-4077-8F59-64ABF800C3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69C557B7-2689-4AA8-85FC-0DD38C01A6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AC1E0BAA-00DA-41A5-B59D-DE30BE2B84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55648285-22F0-4EA7-9B1E-57DB7CA716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7C751858-2191-48D1-91B4-94ED43369C4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84D8287F-F8D9-4456-B7A2-780A8571D13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18C4C9DA-A1CA-4881-812B-54A02F6C5C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F87C4A7B-D40A-4938-83E5-CB60F5AD27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DF0833E4-058D-4AA2-9D0C-83A6F37B40B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FCFF8C80-8A19-43CE-980A-A49CCE3CE2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042DB1E7-59AC-4620-9B8D-4ABCF0845A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99450947-74F4-4A56-A556-96683B2DDF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9CF01105-A9E7-4BBD-9032-AF5F98C3DD6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4A333469-A8A7-4232-82E3-CF1D5F0A4D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B05A13D7-BBE0-4A1F-8F01-FEA61AE477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22E87054-6E8E-4D3B-A7A6-EE4AA4638F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xmlns="" id="{85B0AE98-BDCF-464E-B670-C2330F4C203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xmlns="" id="{00F3AF06-AEE8-4E73-8D09-22CF79DDF77D}"/>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xmlns="" id="{5F74E87B-6193-4019-A1DE-3687BFA6DA6F}"/>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xmlns="" id="{17F5F752-E058-4266-B487-FD71FAED36FF}"/>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xmlns="" id="{EAB9998B-AA8B-4B16-B288-B67323853AF4}"/>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a:extLst>
            <a:ext uri="{FF2B5EF4-FFF2-40B4-BE49-F238E27FC236}">
              <a16:creationId xmlns:a16="http://schemas.microsoft.com/office/drawing/2014/main" xmlns="" id="{1C62D161-7631-4B22-9587-64E13F49E7C9}"/>
            </a:ext>
          </a:extLst>
        </xdr:cNvPr>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xmlns="" id="{C44F2680-772F-4ADA-BC68-B612AB3551F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xmlns="" id="{80C18E77-A615-4BB5-BC98-B8A36D2B6D3B}"/>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xmlns="" id="{49A273F4-46FC-41FE-9DB1-D06E8B65DD1F}"/>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xmlns="" id="{E2F959E1-F066-4E66-B7CF-23A06662B494}"/>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xmlns="" id="{5DB6926F-8EE1-4270-8ED2-A5344DBD7102}"/>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B02050B3-FEA1-44D1-BB13-B5C05FAEC5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C981927-AB30-43CD-B934-E99D5FBBAC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4781035-BB5D-4400-B370-2DE815416BE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60C32DE4-508C-43EE-90E0-C1A8B81AA7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1AE9C46-9ACD-40DF-A7D8-8947B48F7A7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59" name="楕円 358">
          <a:extLst>
            <a:ext uri="{FF2B5EF4-FFF2-40B4-BE49-F238E27FC236}">
              <a16:creationId xmlns:a16="http://schemas.microsoft.com/office/drawing/2014/main" xmlns="" id="{93BA3DAF-7778-48F3-B292-A084B3C95B8B}"/>
            </a:ext>
          </a:extLst>
        </xdr:cNvPr>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60" name="【公営住宅】&#10;一人当たり面積該当値テキスト">
          <a:extLst>
            <a:ext uri="{FF2B5EF4-FFF2-40B4-BE49-F238E27FC236}">
              <a16:creationId xmlns:a16="http://schemas.microsoft.com/office/drawing/2014/main" xmlns="" id="{8F5640D9-667D-4D57-BEE5-B5D4E7981ED6}"/>
            </a:ext>
          </a:extLst>
        </xdr:cNvPr>
        <xdr:cNvSpPr txBox="1"/>
      </xdr:nvSpPr>
      <xdr:spPr>
        <a:xfrm>
          <a:off x="10515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26924</xdr:rowOff>
    </xdr:from>
    <xdr:to>
      <xdr:col>50</xdr:col>
      <xdr:colOff>165100</xdr:colOff>
      <xdr:row>85</xdr:row>
      <xdr:rowOff>128524</xdr:rowOff>
    </xdr:to>
    <xdr:sp macro="" textlink="">
      <xdr:nvSpPr>
        <xdr:cNvPr id="361" name="楕円 360">
          <a:extLst>
            <a:ext uri="{FF2B5EF4-FFF2-40B4-BE49-F238E27FC236}">
              <a16:creationId xmlns:a16="http://schemas.microsoft.com/office/drawing/2014/main" xmlns="" id="{A76B8612-C766-4519-A2B9-3012F1EE04C0}"/>
            </a:ext>
          </a:extLst>
        </xdr:cNvPr>
        <xdr:cNvSpPr/>
      </xdr:nvSpPr>
      <xdr:spPr>
        <a:xfrm>
          <a:off x="9588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77724</xdr:rowOff>
    </xdr:to>
    <xdr:cxnSp macro="">
      <xdr:nvCxnSpPr>
        <xdr:cNvPr id="362" name="直線コネクタ 361">
          <a:extLst>
            <a:ext uri="{FF2B5EF4-FFF2-40B4-BE49-F238E27FC236}">
              <a16:creationId xmlns:a16="http://schemas.microsoft.com/office/drawing/2014/main" xmlns="" id="{47699BBF-3C25-4CB8-A31E-4556F364CFAA}"/>
            </a:ext>
          </a:extLst>
        </xdr:cNvPr>
        <xdr:cNvCxnSpPr/>
      </xdr:nvCxnSpPr>
      <xdr:spPr>
        <a:xfrm flipV="1">
          <a:off x="9639300" y="146494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28448</xdr:rowOff>
    </xdr:from>
    <xdr:to>
      <xdr:col>46</xdr:col>
      <xdr:colOff>38100</xdr:colOff>
      <xdr:row>85</xdr:row>
      <xdr:rowOff>130048</xdr:rowOff>
    </xdr:to>
    <xdr:sp macro="" textlink="">
      <xdr:nvSpPr>
        <xdr:cNvPr id="363" name="楕円 362">
          <a:extLst>
            <a:ext uri="{FF2B5EF4-FFF2-40B4-BE49-F238E27FC236}">
              <a16:creationId xmlns:a16="http://schemas.microsoft.com/office/drawing/2014/main" xmlns="" id="{7F8E9818-9438-43D1-8C6C-7B9A472DD621}"/>
            </a:ext>
          </a:extLst>
        </xdr:cNvPr>
        <xdr:cNvSpPr/>
      </xdr:nvSpPr>
      <xdr:spPr>
        <a:xfrm>
          <a:off x="869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79248</xdr:rowOff>
    </xdr:to>
    <xdr:cxnSp macro="">
      <xdr:nvCxnSpPr>
        <xdr:cNvPr id="364" name="直線コネクタ 363">
          <a:extLst>
            <a:ext uri="{FF2B5EF4-FFF2-40B4-BE49-F238E27FC236}">
              <a16:creationId xmlns:a16="http://schemas.microsoft.com/office/drawing/2014/main" xmlns="" id="{3A017538-2268-489C-A08D-B291DAB08A41}"/>
            </a:ext>
          </a:extLst>
        </xdr:cNvPr>
        <xdr:cNvCxnSpPr/>
      </xdr:nvCxnSpPr>
      <xdr:spPr>
        <a:xfrm flipV="1">
          <a:off x="8750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29211</xdr:rowOff>
    </xdr:from>
    <xdr:to>
      <xdr:col>41</xdr:col>
      <xdr:colOff>101600</xdr:colOff>
      <xdr:row>85</xdr:row>
      <xdr:rowOff>130811</xdr:rowOff>
    </xdr:to>
    <xdr:sp macro="" textlink="">
      <xdr:nvSpPr>
        <xdr:cNvPr id="365" name="楕円 364">
          <a:extLst>
            <a:ext uri="{FF2B5EF4-FFF2-40B4-BE49-F238E27FC236}">
              <a16:creationId xmlns:a16="http://schemas.microsoft.com/office/drawing/2014/main" xmlns="" id="{FC32B790-B5CB-4F46-9B1F-8642B4FA4793}"/>
            </a:ext>
          </a:extLst>
        </xdr:cNvPr>
        <xdr:cNvSpPr/>
      </xdr:nvSpPr>
      <xdr:spPr>
        <a:xfrm>
          <a:off x="781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79248</xdr:rowOff>
    </xdr:from>
    <xdr:to>
      <xdr:col>45</xdr:col>
      <xdr:colOff>177800</xdr:colOff>
      <xdr:row>85</xdr:row>
      <xdr:rowOff>80011</xdr:rowOff>
    </xdr:to>
    <xdr:cxnSp macro="">
      <xdr:nvCxnSpPr>
        <xdr:cNvPr id="366" name="直線コネクタ 365">
          <a:extLst>
            <a:ext uri="{FF2B5EF4-FFF2-40B4-BE49-F238E27FC236}">
              <a16:creationId xmlns:a16="http://schemas.microsoft.com/office/drawing/2014/main" xmlns="" id="{9F08CD67-E86B-4B03-90D9-F88584A2439F}"/>
            </a:ext>
          </a:extLst>
        </xdr:cNvPr>
        <xdr:cNvCxnSpPr/>
      </xdr:nvCxnSpPr>
      <xdr:spPr>
        <a:xfrm flipV="1">
          <a:off x="7861300" y="146524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26163</xdr:rowOff>
    </xdr:from>
    <xdr:to>
      <xdr:col>36</xdr:col>
      <xdr:colOff>165100</xdr:colOff>
      <xdr:row>85</xdr:row>
      <xdr:rowOff>127763</xdr:rowOff>
    </xdr:to>
    <xdr:sp macro="" textlink="">
      <xdr:nvSpPr>
        <xdr:cNvPr id="367" name="楕円 366">
          <a:extLst>
            <a:ext uri="{FF2B5EF4-FFF2-40B4-BE49-F238E27FC236}">
              <a16:creationId xmlns:a16="http://schemas.microsoft.com/office/drawing/2014/main" xmlns="" id="{99DF0E9A-FAD3-4A7D-8E9B-155FBFE36B51}"/>
            </a:ext>
          </a:extLst>
        </xdr:cNvPr>
        <xdr:cNvSpPr/>
      </xdr:nvSpPr>
      <xdr:spPr>
        <a:xfrm>
          <a:off x="6921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76963</xdr:rowOff>
    </xdr:from>
    <xdr:to>
      <xdr:col>41</xdr:col>
      <xdr:colOff>50800</xdr:colOff>
      <xdr:row>85</xdr:row>
      <xdr:rowOff>80011</xdr:rowOff>
    </xdr:to>
    <xdr:cxnSp macro="">
      <xdr:nvCxnSpPr>
        <xdr:cNvPr id="368" name="直線コネクタ 367">
          <a:extLst>
            <a:ext uri="{FF2B5EF4-FFF2-40B4-BE49-F238E27FC236}">
              <a16:creationId xmlns:a16="http://schemas.microsoft.com/office/drawing/2014/main" xmlns="" id="{8CD7D6B3-608C-40CD-9176-07FFE38C82F8}"/>
            </a:ext>
          </a:extLst>
        </xdr:cNvPr>
        <xdr:cNvCxnSpPr/>
      </xdr:nvCxnSpPr>
      <xdr:spPr>
        <a:xfrm>
          <a:off x="6972300" y="146502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a:extLst>
            <a:ext uri="{FF2B5EF4-FFF2-40B4-BE49-F238E27FC236}">
              <a16:creationId xmlns:a16="http://schemas.microsoft.com/office/drawing/2014/main" xmlns="" id="{6D88F361-9447-4885-9D90-D4084ACBA38A}"/>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xmlns="" id="{9FD8FF9C-BCB3-4A7B-91A1-AE38717C92E6}"/>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a:extLst>
            <a:ext uri="{FF2B5EF4-FFF2-40B4-BE49-F238E27FC236}">
              <a16:creationId xmlns:a16="http://schemas.microsoft.com/office/drawing/2014/main" xmlns="" id="{B8C9DDAA-562C-4424-9D1D-F120BBF0F1A9}"/>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a:extLst>
            <a:ext uri="{FF2B5EF4-FFF2-40B4-BE49-F238E27FC236}">
              <a16:creationId xmlns:a16="http://schemas.microsoft.com/office/drawing/2014/main" xmlns="" id="{8C9FE5D1-D96D-48A1-8768-1C88781AD905}"/>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119651</xdr:rowOff>
    </xdr:from>
    <xdr:ext cx="469744" cy="259045"/>
    <xdr:sp macro="" textlink="">
      <xdr:nvSpPr>
        <xdr:cNvPr id="373" name="n_1mainValue【公営住宅】&#10;一人当たり面積">
          <a:extLst>
            <a:ext uri="{FF2B5EF4-FFF2-40B4-BE49-F238E27FC236}">
              <a16:creationId xmlns:a16="http://schemas.microsoft.com/office/drawing/2014/main" xmlns="" id="{5BD1B7B1-2604-4B25-BD3C-D35709827111}"/>
            </a:ext>
          </a:extLst>
        </xdr:cNvPr>
        <xdr:cNvSpPr txBox="1"/>
      </xdr:nvSpPr>
      <xdr:spPr>
        <a:xfrm>
          <a:off x="93917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121175</xdr:rowOff>
    </xdr:from>
    <xdr:ext cx="469744" cy="259045"/>
    <xdr:sp macro="" textlink="">
      <xdr:nvSpPr>
        <xdr:cNvPr id="374" name="n_2mainValue【公営住宅】&#10;一人当たり面積">
          <a:extLst>
            <a:ext uri="{FF2B5EF4-FFF2-40B4-BE49-F238E27FC236}">
              <a16:creationId xmlns:a16="http://schemas.microsoft.com/office/drawing/2014/main" xmlns="" id="{628ABDE1-6C5C-48F7-BF2B-619E9A8579CD}"/>
            </a:ext>
          </a:extLst>
        </xdr:cNvPr>
        <xdr:cNvSpPr txBox="1"/>
      </xdr:nvSpPr>
      <xdr:spPr>
        <a:xfrm>
          <a:off x="8515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121938</xdr:rowOff>
    </xdr:from>
    <xdr:ext cx="469744" cy="259045"/>
    <xdr:sp macro="" textlink="">
      <xdr:nvSpPr>
        <xdr:cNvPr id="375" name="n_3mainValue【公営住宅】&#10;一人当たり面積">
          <a:extLst>
            <a:ext uri="{FF2B5EF4-FFF2-40B4-BE49-F238E27FC236}">
              <a16:creationId xmlns:a16="http://schemas.microsoft.com/office/drawing/2014/main" xmlns="" id="{5FD3763B-8272-42C7-ADB9-CBD5B8DD74BD}"/>
            </a:ext>
          </a:extLst>
        </xdr:cNvPr>
        <xdr:cNvSpPr txBox="1"/>
      </xdr:nvSpPr>
      <xdr:spPr>
        <a:xfrm>
          <a:off x="7626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118890</xdr:rowOff>
    </xdr:from>
    <xdr:ext cx="469744" cy="259045"/>
    <xdr:sp macro="" textlink="">
      <xdr:nvSpPr>
        <xdr:cNvPr id="376" name="n_4mainValue【公営住宅】&#10;一人当たり面積">
          <a:extLst>
            <a:ext uri="{FF2B5EF4-FFF2-40B4-BE49-F238E27FC236}">
              <a16:creationId xmlns:a16="http://schemas.microsoft.com/office/drawing/2014/main" xmlns="" id="{25183C77-3B00-4AB2-8AF7-A51FFEDB9C39}"/>
            </a:ext>
          </a:extLst>
        </xdr:cNvPr>
        <xdr:cNvSpPr txBox="1"/>
      </xdr:nvSpPr>
      <xdr:spPr>
        <a:xfrm>
          <a:off x="6737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988797C6-7422-49D2-B979-6C574879B3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C5C1C460-921B-42CA-9EAE-6689E11979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F2A7F5FC-A7C8-4C08-8852-D692B45552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07096B19-5EEE-42EB-91D7-9883F9FBA2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90F1164F-BEA3-4928-B8B1-C3008E12DA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394D28D4-37EC-4756-AF58-7090A1CEF1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D5F4C4A8-6EB7-4DF8-8156-A1DA1258E7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BE33ED5-BAE1-48F6-9257-4D591619C67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471AB163-D5E3-4012-8C9D-BEBE05B8B5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CA323FC6-EC7B-4049-9595-48501CDFFF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DDAEA7F5-1385-4B59-928A-1DC4962422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726C5F16-B3DD-4A4E-B6A8-FB3C18B7F9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2052B9ED-41BC-4146-8816-51F7F3F32A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FF3932EE-1D81-4439-BCCD-4C46C7665E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3D4392B3-0BEE-44F3-87B5-3DA6C8EBCF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C61C2ACF-9910-4387-A266-C1DEE515EB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6BD9462A-4D2D-4DE7-B3D9-8AAE4B5BCF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90081A0B-A6E5-44F2-BF6D-E106937365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2232CAA7-871E-4B4A-AF9D-48806E9DFF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50200B62-2FC5-4DA8-98BF-E8B13EDE69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FC57E51B-4790-43A6-AD99-5603F6D796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9A63BA6E-BF7E-4C6B-BE09-5E87C6DDB8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A0A1FAB1-CF32-4DCE-9FFD-D1F9D8314B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6F32ECB8-520D-4D32-94CF-945C064323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3A684CCD-123D-455A-BDC9-4095ABC0C6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AAACA997-8DDE-4E76-8744-1E7C741BF0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42BF3259-2F55-4DEC-8B0F-983EDDC1F8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xmlns="" id="{C489F62F-5516-47DB-A610-5F10DC00FFE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xmlns="" id="{97C942D0-CDFB-48B1-AF53-3E0441A63F7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xmlns="" id="{ECA45FE2-33C1-4D38-AE95-A4A3711E0D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xmlns="" id="{FB9C9955-1C96-437C-BC14-395630F1A4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xmlns="" id="{0BAF01AA-3917-46EB-9F9C-7DB886CBAC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xmlns="" id="{75977171-10C5-475D-981D-9292E8C3C7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xmlns="" id="{F13499E2-8652-431F-9F92-8A10A4F5C19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xmlns="" id="{EB460B28-8F5B-47E6-B5C2-81D9F11E42D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xmlns="" id="{507F6994-B7BB-4307-B2CD-5BCDEA66889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xmlns="" id="{D9BD7E70-C6D7-4800-8F4B-EE8F82C619E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xmlns="" id="{9B067F5F-D022-4CEF-AEA2-0716B1721C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xmlns="" id="{FA058B15-EBA6-464D-A7BD-03C9CF9BF30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xmlns="" id="{B5E6CF33-9429-46C0-9046-EDE0C2C08BC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xmlns="" id="{0795BD5B-6AD1-4C2E-87E6-8B53F733BDE5}"/>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xmlns="" id="{86258644-DAB3-4F2A-AE45-AB18BDA2368C}"/>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xmlns="" id="{22F4C77F-802A-4BB8-8CA4-0181F8A0B70D}"/>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xmlns="" id="{60301E19-2F41-4221-A880-A2A34F488008}"/>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xmlns="" id="{C3293C93-C0CE-4952-BC2B-43D130E43B16}"/>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xmlns="" id="{79966C12-024E-4D36-A7B4-34F92783E4B5}"/>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xmlns="" id="{3EDDD70B-15F5-49F5-8BA2-E9E8175EE95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xmlns="" id="{EE76636F-39B8-425D-A189-DBE03F1910A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xmlns="" id="{468457F1-1887-4381-992A-C1F50583A5FF}"/>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xmlns="" id="{7FC55AA0-7F91-4271-A558-D8C566F4AC35}"/>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xmlns="" id="{589E3BA9-B7E2-47F0-8B1A-8EB6C6792ACC}"/>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5FC0E587-8C87-46F8-B3E9-72A45BDA9A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BDC0079-D41D-45D3-A50A-3BBBCE26B5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5A8016BF-BDD7-4D2C-BA77-FED4A0DAFA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67401B27-8B56-4802-92A1-EB1A631048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6640B6DA-E6B1-4547-921C-79962E7FA4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433" name="楕円 432">
          <a:extLst>
            <a:ext uri="{FF2B5EF4-FFF2-40B4-BE49-F238E27FC236}">
              <a16:creationId xmlns:a16="http://schemas.microsoft.com/office/drawing/2014/main" xmlns="" id="{BDF6767D-E6AB-4DA6-947D-886C467EF6B4}"/>
            </a:ext>
          </a:extLst>
        </xdr:cNvPr>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xmlns="" id="{19283DDF-73D3-4345-8FCC-5E81B10ECB57}"/>
            </a:ext>
          </a:extLst>
        </xdr:cNvPr>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35" name="楕円 434">
          <a:extLst>
            <a:ext uri="{FF2B5EF4-FFF2-40B4-BE49-F238E27FC236}">
              <a16:creationId xmlns:a16="http://schemas.microsoft.com/office/drawing/2014/main" xmlns="" id="{B601B6B0-59D6-4421-92E0-493FD3BCA7C8}"/>
            </a:ext>
          </a:extLst>
        </xdr:cNvPr>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66675</xdr:rowOff>
    </xdr:to>
    <xdr:cxnSp macro="">
      <xdr:nvCxnSpPr>
        <xdr:cNvPr id="436" name="直線コネクタ 435">
          <a:extLst>
            <a:ext uri="{FF2B5EF4-FFF2-40B4-BE49-F238E27FC236}">
              <a16:creationId xmlns:a16="http://schemas.microsoft.com/office/drawing/2014/main" xmlns="" id="{2EF1BB44-5F55-4A9A-9A82-48B42B447C52}"/>
            </a:ext>
          </a:extLst>
        </xdr:cNvPr>
        <xdr:cNvCxnSpPr/>
      </xdr:nvCxnSpPr>
      <xdr:spPr>
        <a:xfrm>
          <a:off x="15481300" y="6715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111125</xdr:rowOff>
    </xdr:from>
    <xdr:to>
      <xdr:col>76</xdr:col>
      <xdr:colOff>165100</xdr:colOff>
      <xdr:row>39</xdr:row>
      <xdr:rowOff>41275</xdr:rowOff>
    </xdr:to>
    <xdr:sp macro="" textlink="">
      <xdr:nvSpPr>
        <xdr:cNvPr id="437" name="楕円 436">
          <a:extLst>
            <a:ext uri="{FF2B5EF4-FFF2-40B4-BE49-F238E27FC236}">
              <a16:creationId xmlns:a16="http://schemas.microsoft.com/office/drawing/2014/main" xmlns="" id="{C726054D-1449-4DA5-9A52-4B8A1B1A779A}"/>
            </a:ext>
          </a:extLst>
        </xdr:cNvPr>
        <xdr:cNvSpPr/>
      </xdr:nvSpPr>
      <xdr:spPr>
        <a:xfrm>
          <a:off x="1454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39</xdr:row>
      <xdr:rowOff>28575</xdr:rowOff>
    </xdr:to>
    <xdr:cxnSp macro="">
      <xdr:nvCxnSpPr>
        <xdr:cNvPr id="438" name="直線コネクタ 437">
          <a:extLst>
            <a:ext uri="{FF2B5EF4-FFF2-40B4-BE49-F238E27FC236}">
              <a16:creationId xmlns:a16="http://schemas.microsoft.com/office/drawing/2014/main" xmlns="" id="{6037EEF1-1488-491D-B8A9-AB8AB37160E3}"/>
            </a:ext>
          </a:extLst>
        </xdr:cNvPr>
        <xdr:cNvCxnSpPr/>
      </xdr:nvCxnSpPr>
      <xdr:spPr>
        <a:xfrm>
          <a:off x="14592300" y="667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439" name="楕円 438">
          <a:extLst>
            <a:ext uri="{FF2B5EF4-FFF2-40B4-BE49-F238E27FC236}">
              <a16:creationId xmlns:a16="http://schemas.microsoft.com/office/drawing/2014/main" xmlns="" id="{37353EFA-1CE8-41BB-B1DE-F0744716D931}"/>
            </a:ext>
          </a:extLst>
        </xdr:cNvPr>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38</xdr:row>
      <xdr:rowOff>161925</xdr:rowOff>
    </xdr:to>
    <xdr:cxnSp macro="">
      <xdr:nvCxnSpPr>
        <xdr:cNvPr id="440" name="直線コネクタ 439">
          <a:extLst>
            <a:ext uri="{FF2B5EF4-FFF2-40B4-BE49-F238E27FC236}">
              <a16:creationId xmlns:a16="http://schemas.microsoft.com/office/drawing/2014/main" xmlns="" id="{B7BCBB71-E7A2-49A1-9E83-4CB2BA6D0186}"/>
            </a:ext>
          </a:extLst>
        </xdr:cNvPr>
        <xdr:cNvCxnSpPr/>
      </xdr:nvCxnSpPr>
      <xdr:spPr>
        <a:xfrm>
          <a:off x="13703300" y="6669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441" name="楕円 440">
          <a:extLst>
            <a:ext uri="{FF2B5EF4-FFF2-40B4-BE49-F238E27FC236}">
              <a16:creationId xmlns:a16="http://schemas.microsoft.com/office/drawing/2014/main" xmlns="" id="{22B8CF31-3433-4EE9-95C0-11C2795B8EA7}"/>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154305</xdr:rowOff>
    </xdr:to>
    <xdr:cxnSp macro="">
      <xdr:nvCxnSpPr>
        <xdr:cNvPr id="442" name="直線コネクタ 441">
          <a:extLst>
            <a:ext uri="{FF2B5EF4-FFF2-40B4-BE49-F238E27FC236}">
              <a16:creationId xmlns:a16="http://schemas.microsoft.com/office/drawing/2014/main" xmlns="" id="{7DAD93CE-BD2E-465B-A128-7D3D855AB9AD}"/>
            </a:ext>
          </a:extLst>
        </xdr:cNvPr>
        <xdr:cNvCxnSpPr/>
      </xdr:nvCxnSpPr>
      <xdr:spPr>
        <a:xfrm>
          <a:off x="12814300" y="653415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xmlns="" id="{2291C46A-3EF8-4427-9E62-3C7CF6684D8B}"/>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xmlns="" id="{4ECFFF1B-FC24-498B-B7D5-1DA4A5E76FF3}"/>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xmlns="" id="{9BCCCCF6-EC6A-43E8-A6F6-1E23EB3F76F2}"/>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xmlns="" id="{7B190B99-39C3-423D-83BE-AECB3C7AA0AD}"/>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xmlns="" id="{BD8883FF-35FB-47BC-BD26-71DEE2F0C967}"/>
            </a:ext>
          </a:extLst>
        </xdr:cNvPr>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32402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xmlns="" id="{1F5A06DF-A4C1-4FE9-BE1B-18D13FFDB265}"/>
            </a:ext>
          </a:extLst>
        </xdr:cNvPr>
        <xdr:cNvSpPr txBox="1"/>
      </xdr:nvSpPr>
      <xdr:spPr>
        <a:xfrm>
          <a:off x="14389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xmlns="" id="{017D0486-B7B2-45DE-83D4-016BA6E6B9B0}"/>
            </a:ext>
          </a:extLst>
        </xdr:cNvPr>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xmlns="" id="{9CD9F6BF-3ED1-486E-8503-CE91CB2D674F}"/>
            </a:ext>
          </a:extLst>
        </xdr:cNvPr>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xmlns="" id="{F4BFBC5A-866F-42F0-AA42-1DCBDF4441E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xmlns="" id="{38C29FAD-4E7E-4285-8FC8-CCAC9FBF11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xmlns="" id="{484CB32F-DAB8-413C-B1CF-709AF3D1DA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xmlns="" id="{98282024-9B61-4A67-9CBE-AAD67681B8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xmlns="" id="{C2A14043-69D7-43A5-BBCC-388BF6110A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xmlns="" id="{4AD251FF-B453-4143-8FE8-B2C70C0A16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xmlns="" id="{4D0E82D5-7224-47AB-AFD8-C5D0B2719E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xmlns="" id="{DB4047E5-9366-471C-A13A-222708C36C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xmlns="" id="{D54604C6-FB23-451D-A5F9-A8847CAA23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xmlns="" id="{BE831C8C-563F-412E-981C-8881CCBECA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xmlns="" id="{F172086B-F915-49F0-82CF-FDF7BDED75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xmlns="" id="{F7ACDCE8-C8F9-4B44-A632-A880DF21C1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xmlns="" id="{DA638393-6771-430D-A363-08B7F8F8457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xmlns="" id="{E6B6ADC3-76B7-40D5-84E3-9544C870FB1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xmlns="" id="{9F71A4F7-E416-4E0B-BF4A-7DA8FD3DA4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xmlns="" id="{9F169F6A-FFB9-45D3-B5DC-58F4B283094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xmlns="" id="{75930B84-B883-4581-8ED7-B9B47C288AF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xmlns="" id="{47B7F83E-228A-4147-B075-A752E55F5B6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xmlns="" id="{8E014F54-FD16-46BD-8C46-9D62EB45C9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xmlns="" id="{5CBC113D-C111-4056-B3EE-336B17B680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xmlns="" id="{9D30DFB4-7632-4B3C-A3BE-32EBDF00A0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xmlns="" id="{1FCC7901-1863-4CAB-B1E4-9310E4D1E199}"/>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xmlns="" id="{090B9168-1832-4141-9363-C63BE8FABC5A}"/>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xmlns="" id="{9CD076EF-C3D8-43F4-A51A-1DB45B8C6C3A}"/>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xmlns="" id="{FC853C9A-572D-4282-8566-F2E2CE927157}"/>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xmlns="" id="{0991FBB1-2FA2-4868-907B-62892DF84EAC}"/>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xmlns="" id="{42D2896F-ADC0-4B82-9F23-EB514898C46E}"/>
            </a:ext>
          </a:extLst>
        </xdr:cNvPr>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xmlns="" id="{68F182DC-4113-4C3C-BFCB-9115505471DD}"/>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xmlns="" id="{078D1555-7469-4513-B8FC-8F138CFDEB08}"/>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xmlns="" id="{F7CC9527-ADA8-4AD6-BC79-CED0B633B333}"/>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xmlns="" id="{547C13EE-5BC5-414A-9085-E4464CBDE1C3}"/>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xmlns="" id="{A9D4C07E-C0A7-492A-86DB-9414B6DC183A}"/>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AE763001-7327-4C07-AEAC-729A1010CC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50E1E092-C98B-4153-966F-0ABD2AFC40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AC46396B-EB4E-49A1-83DE-120692A7DC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4F96937-02AE-42FE-9159-4E363EF49C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B265E9AE-E748-4FD8-990A-D0FB75C008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88" name="楕円 487">
          <a:extLst>
            <a:ext uri="{FF2B5EF4-FFF2-40B4-BE49-F238E27FC236}">
              <a16:creationId xmlns:a16="http://schemas.microsoft.com/office/drawing/2014/main" xmlns="" id="{D56E1486-C610-4948-B1D0-B0325BBDD5C1}"/>
            </a:ext>
          </a:extLst>
        </xdr:cNvPr>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xmlns="" id="{4CE8DCEA-B6CF-43CC-BF3C-EC0B1EAA63B8}"/>
            </a:ext>
          </a:extLst>
        </xdr:cNvPr>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90" name="楕円 489">
          <a:extLst>
            <a:ext uri="{FF2B5EF4-FFF2-40B4-BE49-F238E27FC236}">
              <a16:creationId xmlns:a16="http://schemas.microsoft.com/office/drawing/2014/main" xmlns="" id="{4FB3FC90-C54D-4E57-AE74-B2F6FFC2B234}"/>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41910</xdr:rowOff>
    </xdr:to>
    <xdr:cxnSp macro="">
      <xdr:nvCxnSpPr>
        <xdr:cNvPr id="491" name="直線コネクタ 490">
          <a:extLst>
            <a:ext uri="{FF2B5EF4-FFF2-40B4-BE49-F238E27FC236}">
              <a16:creationId xmlns:a16="http://schemas.microsoft.com/office/drawing/2014/main" xmlns="" id="{AD77C01D-A254-45E5-B410-9747F512101F}"/>
            </a:ext>
          </a:extLst>
        </xdr:cNvPr>
        <xdr:cNvCxnSpPr/>
      </xdr:nvCxnSpPr>
      <xdr:spPr>
        <a:xfrm>
          <a:off x="21323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92" name="楕円 491">
          <a:extLst>
            <a:ext uri="{FF2B5EF4-FFF2-40B4-BE49-F238E27FC236}">
              <a16:creationId xmlns:a16="http://schemas.microsoft.com/office/drawing/2014/main" xmlns="" id="{AED05AE9-7158-426D-874F-C84D7EB30ED1}"/>
            </a:ext>
          </a:extLst>
        </xdr:cNvPr>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44196</xdr:rowOff>
    </xdr:to>
    <xdr:cxnSp macro="">
      <xdr:nvCxnSpPr>
        <xdr:cNvPr id="493" name="直線コネクタ 492">
          <a:extLst>
            <a:ext uri="{FF2B5EF4-FFF2-40B4-BE49-F238E27FC236}">
              <a16:creationId xmlns:a16="http://schemas.microsoft.com/office/drawing/2014/main" xmlns="" id="{3BB1C552-BAB0-44F7-AF2C-01068DB6B441}"/>
            </a:ext>
          </a:extLst>
        </xdr:cNvPr>
        <xdr:cNvCxnSpPr/>
      </xdr:nvCxnSpPr>
      <xdr:spPr>
        <a:xfrm flipV="1">
          <a:off x="20434300" y="689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167132</xdr:rowOff>
    </xdr:from>
    <xdr:to>
      <xdr:col>102</xdr:col>
      <xdr:colOff>165100</xdr:colOff>
      <xdr:row>40</xdr:row>
      <xdr:rowOff>97282</xdr:rowOff>
    </xdr:to>
    <xdr:sp macro="" textlink="">
      <xdr:nvSpPr>
        <xdr:cNvPr id="494" name="楕円 493">
          <a:extLst>
            <a:ext uri="{FF2B5EF4-FFF2-40B4-BE49-F238E27FC236}">
              <a16:creationId xmlns:a16="http://schemas.microsoft.com/office/drawing/2014/main" xmlns="" id="{A955DE6B-A44F-4CE6-916E-41E253F54474}"/>
            </a:ext>
          </a:extLst>
        </xdr:cNvPr>
        <xdr:cNvSpPr/>
      </xdr:nvSpPr>
      <xdr:spPr>
        <a:xfrm>
          <a:off x="19494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46482</xdr:rowOff>
    </xdr:to>
    <xdr:cxnSp macro="">
      <xdr:nvCxnSpPr>
        <xdr:cNvPr id="495" name="直線コネクタ 494">
          <a:extLst>
            <a:ext uri="{FF2B5EF4-FFF2-40B4-BE49-F238E27FC236}">
              <a16:creationId xmlns:a16="http://schemas.microsoft.com/office/drawing/2014/main" xmlns="" id="{0576EE23-16CB-48AF-A5C3-6287F7A6191D}"/>
            </a:ext>
          </a:extLst>
        </xdr:cNvPr>
        <xdr:cNvCxnSpPr/>
      </xdr:nvCxnSpPr>
      <xdr:spPr>
        <a:xfrm flipV="1">
          <a:off x="19545300" y="690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xdr:rowOff>
    </xdr:from>
    <xdr:to>
      <xdr:col>98</xdr:col>
      <xdr:colOff>38100</xdr:colOff>
      <xdr:row>40</xdr:row>
      <xdr:rowOff>106426</xdr:rowOff>
    </xdr:to>
    <xdr:sp macro="" textlink="">
      <xdr:nvSpPr>
        <xdr:cNvPr id="496" name="楕円 495">
          <a:extLst>
            <a:ext uri="{FF2B5EF4-FFF2-40B4-BE49-F238E27FC236}">
              <a16:creationId xmlns:a16="http://schemas.microsoft.com/office/drawing/2014/main" xmlns="" id="{7BADC6EB-78BA-40AB-A45D-D1A75B71C441}"/>
            </a:ext>
          </a:extLst>
        </xdr:cNvPr>
        <xdr:cNvSpPr/>
      </xdr:nvSpPr>
      <xdr:spPr>
        <a:xfrm>
          <a:off x="18605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46482</xdr:rowOff>
    </xdr:from>
    <xdr:to>
      <xdr:col>102</xdr:col>
      <xdr:colOff>114300</xdr:colOff>
      <xdr:row>40</xdr:row>
      <xdr:rowOff>55626</xdr:rowOff>
    </xdr:to>
    <xdr:cxnSp macro="">
      <xdr:nvCxnSpPr>
        <xdr:cNvPr id="497" name="直線コネクタ 496">
          <a:extLst>
            <a:ext uri="{FF2B5EF4-FFF2-40B4-BE49-F238E27FC236}">
              <a16:creationId xmlns:a16="http://schemas.microsoft.com/office/drawing/2014/main" xmlns="" id="{C2DCDFE3-DCD5-4D54-B84F-D9F0152E5256}"/>
            </a:ext>
          </a:extLst>
        </xdr:cNvPr>
        <xdr:cNvCxnSpPr/>
      </xdr:nvCxnSpPr>
      <xdr:spPr>
        <a:xfrm flipV="1">
          <a:off x="18656300" y="69044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xmlns="" id="{FE2148A1-5748-47C6-9535-22C54A22D57D}"/>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xmlns="" id="{EEEC73FE-0B86-4374-9AB6-DF51D40C343D}"/>
            </a:ext>
          </a:extLst>
        </xdr:cNvPr>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xmlns="" id="{565E993F-929C-4538-B9A6-D45E2EB5158D}"/>
            </a:ext>
          </a:extLst>
        </xdr:cNvPr>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xmlns="" id="{750EEA68-AC61-4C9C-8ED4-5892DDC28B20}"/>
            </a:ext>
          </a:extLst>
        </xdr:cNvPr>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xmlns="" id="{1A929536-0AB9-49EC-89FD-96A9F7D8EAEC}"/>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xmlns="" id="{742AF091-7B01-49F4-8DBE-7EC8ACD4DA64}"/>
            </a:ext>
          </a:extLst>
        </xdr:cNvPr>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88409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xmlns="" id="{A0151DF8-76FE-415D-A668-38EC147DDB85}"/>
            </a:ext>
          </a:extLst>
        </xdr:cNvPr>
        <xdr:cNvSpPr txBox="1"/>
      </xdr:nvSpPr>
      <xdr:spPr>
        <a:xfrm>
          <a:off x="19310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97553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xmlns="" id="{CDE30A58-3BEC-4972-8B63-4ABFC6E891FB}"/>
            </a:ext>
          </a:extLst>
        </xdr:cNvPr>
        <xdr:cNvSpPr txBox="1"/>
      </xdr:nvSpPr>
      <xdr:spPr>
        <a:xfrm>
          <a:off x="18421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xmlns="" id="{C0A027AD-B00D-42FB-B552-81E9393CF0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xmlns="" id="{5562A7AB-3818-4B37-A7FA-9263D26CBC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xmlns="" id="{4C31C2D6-1812-4C41-8022-20C5A09290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xmlns="" id="{1F873650-26A4-45A8-A544-B75397EED0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xmlns="" id="{2A938194-F961-4147-83EF-4125CDB345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xmlns="" id="{DC091D94-DE14-44B6-BE1A-BCF27CD362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xmlns="" id="{4681AF86-9027-4D72-91EC-2D59E02C25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xmlns="" id="{8BFD918A-B099-47EA-9E17-1D9E62936A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xmlns="" id="{91C66964-4BF3-4BFF-B2F8-4CA87DB066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xmlns="" id="{230372A6-25CD-43C0-9C4C-1E81E18A00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xmlns="" id="{93742208-F847-49DF-B134-AC49A83D3E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xmlns="" id="{8FB10BB9-E478-4BC8-8DA3-58449B8008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xmlns="" id="{D2AA73F2-1050-4E38-800A-92FC22F409E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xmlns="" id="{35FF2D25-35B7-4FB0-89A1-DAED6AC431F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xmlns="" id="{03AFC263-89AC-4C8F-8C1F-518F14D5779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xmlns="" id="{25B6D9C9-C855-494E-ADAD-7142F04008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xmlns="" id="{78603499-841C-4505-8C36-8649D89D6E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xmlns="" id="{BB30A874-E7E3-431C-A06B-A9244386C66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xmlns="" id="{C6944A87-1159-4FF8-9254-15FCEF90479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xmlns="" id="{4C7F9802-8598-470E-A44A-A747F50B25A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xmlns="" id="{F0995D57-9AAE-4EB0-80F0-8171CADD7BE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xmlns="" id="{481540E8-B152-4C5F-B577-C8A5A72CE6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xmlns="" id="{F400609D-7932-4B7E-B260-F5EA34738C3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xmlns="" id="{38A7EEF0-7D9B-439C-898D-A1EA09CF59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xmlns="" id="{28992C85-FF9C-4089-B2F2-046517F1EE3A}"/>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xmlns="" id="{07A0A5E6-55C3-4E16-8B31-266BF3F54B46}"/>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xmlns="" id="{0B3FAA50-BD9B-4BB5-A0C3-47F17EE5439F}"/>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xmlns="" id="{02FD24AE-FF3D-488F-9ADA-B79EA483A7D5}"/>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xmlns="" id="{A414AD6F-6710-417A-927B-0CAADF4FFCF3}"/>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xmlns="" id="{39DE304E-B039-4EB9-A9DC-092AE0B8B428}"/>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xmlns="" id="{704C5412-756C-429C-89AC-E24E1F2EC254}"/>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xmlns="" id="{D32A26E7-01F7-454E-BD26-B21707A431B4}"/>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xmlns="" id="{7E829214-EB05-4AB4-856B-E3CCF7AD5BA2}"/>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xmlns="" id="{ADEE148A-C20D-4703-BF7A-C4F343E5107C}"/>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xmlns="" id="{C3980CCD-8E1E-4133-B97D-0788E0A171ED}"/>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1F0DF6EC-DB92-4A8D-8647-322EF03350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DA00BD3C-8760-46F9-9073-D2CDD467B1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CCE3B0BA-A2FF-4C3A-A57B-E7FFFE158C7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E0B35463-0066-4B0F-8982-5422471959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5293204-F2E5-4687-B96D-12A0A9DAEBE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46" name="楕円 545">
          <a:extLst>
            <a:ext uri="{FF2B5EF4-FFF2-40B4-BE49-F238E27FC236}">
              <a16:creationId xmlns:a16="http://schemas.microsoft.com/office/drawing/2014/main" xmlns="" id="{8BBA30C6-C679-4ABE-8B76-7C578F20DE70}"/>
            </a:ext>
          </a:extLst>
        </xdr:cNvPr>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47" name="【学校施設】&#10;有形固定資産減価償却率該当値テキスト">
          <a:extLst>
            <a:ext uri="{FF2B5EF4-FFF2-40B4-BE49-F238E27FC236}">
              <a16:creationId xmlns:a16="http://schemas.microsoft.com/office/drawing/2014/main" xmlns="" id="{B887015D-D0C3-42D3-8657-E8A32FC88DC6}"/>
            </a:ext>
          </a:extLst>
        </xdr:cNvPr>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48" name="楕円 547">
          <a:extLst>
            <a:ext uri="{FF2B5EF4-FFF2-40B4-BE49-F238E27FC236}">
              <a16:creationId xmlns:a16="http://schemas.microsoft.com/office/drawing/2014/main" xmlns="" id="{6068797D-0870-4F8B-8384-74DE2CE9E46A}"/>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76200</xdr:rowOff>
    </xdr:to>
    <xdr:cxnSp macro="">
      <xdr:nvCxnSpPr>
        <xdr:cNvPr id="549" name="直線コネクタ 548">
          <a:extLst>
            <a:ext uri="{FF2B5EF4-FFF2-40B4-BE49-F238E27FC236}">
              <a16:creationId xmlns:a16="http://schemas.microsoft.com/office/drawing/2014/main" xmlns="" id="{9C57D7CC-C36B-43EA-B9B9-C95DA27E332A}"/>
            </a:ext>
          </a:extLst>
        </xdr:cNvPr>
        <xdr:cNvCxnSpPr/>
      </xdr:nvCxnSpPr>
      <xdr:spPr>
        <a:xfrm>
          <a:off x="15481300" y="10469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0" name="楕円 549">
          <a:extLst>
            <a:ext uri="{FF2B5EF4-FFF2-40B4-BE49-F238E27FC236}">
              <a16:creationId xmlns:a16="http://schemas.microsoft.com/office/drawing/2014/main" xmlns="" id="{6F04C7F4-900C-44FF-B38A-FAFACA9D7B5C}"/>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11430</xdr:rowOff>
    </xdr:to>
    <xdr:cxnSp macro="">
      <xdr:nvCxnSpPr>
        <xdr:cNvPr id="551" name="直線コネクタ 550">
          <a:extLst>
            <a:ext uri="{FF2B5EF4-FFF2-40B4-BE49-F238E27FC236}">
              <a16:creationId xmlns:a16="http://schemas.microsoft.com/office/drawing/2014/main" xmlns="" id="{4618380B-146C-489F-99F2-27EEE3D2E56D}"/>
            </a:ext>
          </a:extLst>
        </xdr:cNvPr>
        <xdr:cNvCxnSpPr/>
      </xdr:nvCxnSpPr>
      <xdr:spPr>
        <a:xfrm>
          <a:off x="14592300" y="1040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2" name="楕円 551">
          <a:extLst>
            <a:ext uri="{FF2B5EF4-FFF2-40B4-BE49-F238E27FC236}">
              <a16:creationId xmlns:a16="http://schemas.microsoft.com/office/drawing/2014/main" xmlns="" id="{2CBDFF62-CF1D-4426-94C1-E7E38137C2D0}"/>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114300</xdr:rowOff>
    </xdr:to>
    <xdr:cxnSp macro="">
      <xdr:nvCxnSpPr>
        <xdr:cNvPr id="553" name="直線コネクタ 552">
          <a:extLst>
            <a:ext uri="{FF2B5EF4-FFF2-40B4-BE49-F238E27FC236}">
              <a16:creationId xmlns:a16="http://schemas.microsoft.com/office/drawing/2014/main" xmlns="" id="{260BC99C-181F-4A5A-ADCF-B9C36D703937}"/>
            </a:ext>
          </a:extLst>
        </xdr:cNvPr>
        <xdr:cNvCxnSpPr/>
      </xdr:nvCxnSpPr>
      <xdr:spPr>
        <a:xfrm>
          <a:off x="13703300" y="1032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4" name="楕円 553">
          <a:extLst>
            <a:ext uri="{FF2B5EF4-FFF2-40B4-BE49-F238E27FC236}">
              <a16:creationId xmlns:a16="http://schemas.microsoft.com/office/drawing/2014/main" xmlns="" id="{E9932690-27BB-4570-8DE8-066896DA5AD5}"/>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60</xdr:row>
      <xdr:rowOff>41910</xdr:rowOff>
    </xdr:to>
    <xdr:cxnSp macro="">
      <xdr:nvCxnSpPr>
        <xdr:cNvPr id="555" name="直線コネクタ 554">
          <a:extLst>
            <a:ext uri="{FF2B5EF4-FFF2-40B4-BE49-F238E27FC236}">
              <a16:creationId xmlns:a16="http://schemas.microsoft.com/office/drawing/2014/main" xmlns="" id="{401F1527-43EB-4970-BCD0-235D0B52CE9A}"/>
            </a:ext>
          </a:extLst>
        </xdr:cNvPr>
        <xdr:cNvCxnSpPr/>
      </xdr:nvCxnSpPr>
      <xdr:spPr>
        <a:xfrm>
          <a:off x="12814300" y="101727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a:extLst>
            <a:ext uri="{FF2B5EF4-FFF2-40B4-BE49-F238E27FC236}">
              <a16:creationId xmlns:a16="http://schemas.microsoft.com/office/drawing/2014/main" xmlns="" id="{3B65C208-EB28-40E2-930D-27CAC71D3ABF}"/>
            </a:ext>
          </a:extLst>
        </xdr:cNvPr>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a:extLst>
            <a:ext uri="{FF2B5EF4-FFF2-40B4-BE49-F238E27FC236}">
              <a16:creationId xmlns:a16="http://schemas.microsoft.com/office/drawing/2014/main" xmlns="" id="{05AE174F-0344-4A52-B618-C928F48F56F7}"/>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a:extLst>
            <a:ext uri="{FF2B5EF4-FFF2-40B4-BE49-F238E27FC236}">
              <a16:creationId xmlns:a16="http://schemas.microsoft.com/office/drawing/2014/main" xmlns="" id="{B55C1AB7-AF12-4420-A9FB-8CACFF19BB6D}"/>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a:extLst>
            <a:ext uri="{FF2B5EF4-FFF2-40B4-BE49-F238E27FC236}">
              <a16:creationId xmlns:a16="http://schemas.microsoft.com/office/drawing/2014/main" xmlns="" id="{39A63927-8579-471D-82F1-4F1AD72D9ACF}"/>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0" name="n_1mainValue【学校施設】&#10;有形固定資産減価償却率">
          <a:extLst>
            <a:ext uri="{FF2B5EF4-FFF2-40B4-BE49-F238E27FC236}">
              <a16:creationId xmlns:a16="http://schemas.microsoft.com/office/drawing/2014/main" xmlns="" id="{4FA2605F-D780-438D-8F14-7F441ED00447}"/>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61" name="n_2mainValue【学校施設】&#10;有形固定資産減価償却率">
          <a:extLst>
            <a:ext uri="{FF2B5EF4-FFF2-40B4-BE49-F238E27FC236}">
              <a16:creationId xmlns:a16="http://schemas.microsoft.com/office/drawing/2014/main" xmlns="" id="{9FF14036-75C6-4544-BB40-231D29952DB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2" name="n_3mainValue【学校施設】&#10;有形固定資産減価償却率">
          <a:extLst>
            <a:ext uri="{FF2B5EF4-FFF2-40B4-BE49-F238E27FC236}">
              <a16:creationId xmlns:a16="http://schemas.microsoft.com/office/drawing/2014/main" xmlns="" id="{A80B01D8-AD74-4ED1-BE8E-6EF69914F853}"/>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563" name="n_4mainValue【学校施設】&#10;有形固定資産減価償却率">
          <a:extLst>
            <a:ext uri="{FF2B5EF4-FFF2-40B4-BE49-F238E27FC236}">
              <a16:creationId xmlns:a16="http://schemas.microsoft.com/office/drawing/2014/main" xmlns="" id="{59FD8AFF-F93C-401B-97EC-FAC2EDFD0D01}"/>
            </a:ext>
          </a:extLst>
        </xdr:cNvPr>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xmlns="" id="{6F0BC51E-1A04-4429-AD31-078A795D12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xmlns="" id="{DB5DC23F-7385-49D1-9C9C-43B894608F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xmlns="" id="{0026091F-1F6E-49F0-A92E-9FD62F9DE3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xmlns="" id="{5F7C3CBF-9946-4C0F-B9DA-FA545E3622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xmlns="" id="{8528C9AB-8666-4CFD-84C0-E9740568F5F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xmlns="" id="{D46CC917-FF63-4034-9D94-E312C3961F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xmlns="" id="{BED8AA04-619E-48E2-B6BD-D2F7E68337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xmlns="" id="{963214D9-5E0F-4192-A41E-C2CF20FB79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xmlns="" id="{181DC80D-382D-454E-B145-0658F8EB5F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xmlns="" id="{ED3CCBC8-E915-4FBD-B568-F02470EECC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xmlns="" id="{D897B2E2-2D1E-45FA-AE2A-DF29738B81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xmlns="" id="{34572463-2957-4F3F-9BD4-4C6AEA4AD05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xmlns="" id="{F139A25B-DDCE-44EF-802E-FCB2F475367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xmlns="" id="{BBAF1F4F-6E18-490B-824D-34105D53E5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xmlns="" id="{83A41F23-7F9F-4EE5-9C62-895D75EAA1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xmlns="" id="{DED4AAF0-5795-451E-BD11-26BB6F36D2C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xmlns="" id="{1C1DF77D-7910-4E99-A749-67DA589D57C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xmlns="" id="{C879B539-2704-4979-A7D8-46B184CAE87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xmlns="" id="{9D6C2260-7C90-46C0-AE22-12B959A2F9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xmlns="" id="{548E79D6-C8E4-4ED2-A824-849E566E999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xmlns="" id="{65A6CC98-B2D9-4B94-8DB2-96DEA7809B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xmlns="" id="{8CAF3932-B882-447C-8F2F-DD1A831D2757}"/>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xmlns="" id="{70C45812-0F37-48B2-9406-050D52F0E99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xmlns="" id="{5D877F90-1B84-426E-A451-1B574E0D4DDD}"/>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xmlns="" id="{30EAB74B-A6F4-4F5F-9A57-F54E6CDEC1F9}"/>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xmlns="" id="{EBF93F96-A80A-4F15-8076-4DE6CE3AF729}"/>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a:extLst>
            <a:ext uri="{FF2B5EF4-FFF2-40B4-BE49-F238E27FC236}">
              <a16:creationId xmlns:a16="http://schemas.microsoft.com/office/drawing/2014/main" xmlns="" id="{DA171803-BF8F-4AD7-B2A6-E6063AA1C1EA}"/>
            </a:ext>
          </a:extLst>
        </xdr:cNvPr>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xmlns="" id="{FCFAB387-F56B-4B17-A0BB-5E0229F97213}"/>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xmlns="" id="{F9C83FD4-A283-4313-B095-F8022209903B}"/>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xmlns="" id="{0326A6EB-652F-4E5E-99AD-5696A16CCE76}"/>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xmlns="" id="{B456296A-21D7-4740-987E-363515F58268}"/>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xmlns="" id="{4A39FB9B-328F-4FA3-B477-FEE754EA2229}"/>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64951EEE-1323-4F6F-A708-391796D0C0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68180F07-4F43-42D0-A101-1FEB906658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7BDB893A-CD1C-4811-ACE0-21E2C27A4C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3D17C06B-FC32-41BB-8D90-1F5B3B4B76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C8669BCA-2D2A-43A6-9D94-3DC664A125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79502</xdr:rowOff>
    </xdr:from>
    <xdr:to>
      <xdr:col>116</xdr:col>
      <xdr:colOff>114300</xdr:colOff>
      <xdr:row>60</xdr:row>
      <xdr:rowOff>9652</xdr:rowOff>
    </xdr:to>
    <xdr:sp macro="" textlink="">
      <xdr:nvSpPr>
        <xdr:cNvPr id="601" name="楕円 600">
          <a:extLst>
            <a:ext uri="{FF2B5EF4-FFF2-40B4-BE49-F238E27FC236}">
              <a16:creationId xmlns:a16="http://schemas.microsoft.com/office/drawing/2014/main" xmlns="" id="{514FF1A2-0A08-4E9A-AC64-BAD79AA32C2C}"/>
            </a:ext>
          </a:extLst>
        </xdr:cNvPr>
        <xdr:cNvSpPr/>
      </xdr:nvSpPr>
      <xdr:spPr>
        <a:xfrm>
          <a:off x="22110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57929</xdr:rowOff>
    </xdr:from>
    <xdr:ext cx="469744" cy="259045"/>
    <xdr:sp macro="" textlink="">
      <xdr:nvSpPr>
        <xdr:cNvPr id="602" name="【学校施設】&#10;一人当たり面積該当値テキスト">
          <a:extLst>
            <a:ext uri="{FF2B5EF4-FFF2-40B4-BE49-F238E27FC236}">
              <a16:creationId xmlns:a16="http://schemas.microsoft.com/office/drawing/2014/main" xmlns="" id="{3F42968A-8F15-4ABC-A4BF-113A0EAF4638}"/>
            </a:ext>
          </a:extLst>
        </xdr:cNvPr>
        <xdr:cNvSpPr txBox="1"/>
      </xdr:nvSpPr>
      <xdr:spPr>
        <a:xfrm>
          <a:off x="22199600" y="101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84531</xdr:rowOff>
    </xdr:from>
    <xdr:to>
      <xdr:col>112</xdr:col>
      <xdr:colOff>38100</xdr:colOff>
      <xdr:row>60</xdr:row>
      <xdr:rowOff>14681</xdr:rowOff>
    </xdr:to>
    <xdr:sp macro="" textlink="">
      <xdr:nvSpPr>
        <xdr:cNvPr id="603" name="楕円 602">
          <a:extLst>
            <a:ext uri="{FF2B5EF4-FFF2-40B4-BE49-F238E27FC236}">
              <a16:creationId xmlns:a16="http://schemas.microsoft.com/office/drawing/2014/main" xmlns="" id="{3A2A4F16-2C39-4384-9DEF-22100B3FEC92}"/>
            </a:ext>
          </a:extLst>
        </xdr:cNvPr>
        <xdr:cNvSpPr/>
      </xdr:nvSpPr>
      <xdr:spPr>
        <a:xfrm>
          <a:off x="21272500" y="102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130302</xdr:rowOff>
    </xdr:from>
    <xdr:to>
      <xdr:col>116</xdr:col>
      <xdr:colOff>63500</xdr:colOff>
      <xdr:row>59</xdr:row>
      <xdr:rowOff>135331</xdr:rowOff>
    </xdr:to>
    <xdr:cxnSp macro="">
      <xdr:nvCxnSpPr>
        <xdr:cNvPr id="604" name="直線コネクタ 603">
          <a:extLst>
            <a:ext uri="{FF2B5EF4-FFF2-40B4-BE49-F238E27FC236}">
              <a16:creationId xmlns:a16="http://schemas.microsoft.com/office/drawing/2014/main" xmlns="" id="{3A95D19B-3315-4DFE-9DB5-5CB5DE9C0807}"/>
            </a:ext>
          </a:extLst>
        </xdr:cNvPr>
        <xdr:cNvCxnSpPr/>
      </xdr:nvCxnSpPr>
      <xdr:spPr>
        <a:xfrm flipV="1">
          <a:off x="21323300" y="1024585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89103</xdr:rowOff>
    </xdr:from>
    <xdr:to>
      <xdr:col>107</xdr:col>
      <xdr:colOff>101600</xdr:colOff>
      <xdr:row>60</xdr:row>
      <xdr:rowOff>19253</xdr:rowOff>
    </xdr:to>
    <xdr:sp macro="" textlink="">
      <xdr:nvSpPr>
        <xdr:cNvPr id="605" name="楕円 604">
          <a:extLst>
            <a:ext uri="{FF2B5EF4-FFF2-40B4-BE49-F238E27FC236}">
              <a16:creationId xmlns:a16="http://schemas.microsoft.com/office/drawing/2014/main" xmlns="" id="{C3906359-7F1C-439A-B262-2AADC5204F6F}"/>
            </a:ext>
          </a:extLst>
        </xdr:cNvPr>
        <xdr:cNvSpPr/>
      </xdr:nvSpPr>
      <xdr:spPr>
        <a:xfrm>
          <a:off x="20383500" y="102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135331</xdr:rowOff>
    </xdr:from>
    <xdr:to>
      <xdr:col>111</xdr:col>
      <xdr:colOff>177800</xdr:colOff>
      <xdr:row>59</xdr:row>
      <xdr:rowOff>139903</xdr:rowOff>
    </xdr:to>
    <xdr:cxnSp macro="">
      <xdr:nvCxnSpPr>
        <xdr:cNvPr id="606" name="直線コネクタ 605">
          <a:extLst>
            <a:ext uri="{FF2B5EF4-FFF2-40B4-BE49-F238E27FC236}">
              <a16:creationId xmlns:a16="http://schemas.microsoft.com/office/drawing/2014/main" xmlns="" id="{85C41B00-61AD-429A-A8A2-A25C2C25A4A8}"/>
            </a:ext>
          </a:extLst>
        </xdr:cNvPr>
        <xdr:cNvCxnSpPr/>
      </xdr:nvCxnSpPr>
      <xdr:spPr>
        <a:xfrm flipV="1">
          <a:off x="20434300" y="102508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95047</xdr:rowOff>
    </xdr:from>
    <xdr:to>
      <xdr:col>102</xdr:col>
      <xdr:colOff>165100</xdr:colOff>
      <xdr:row>60</xdr:row>
      <xdr:rowOff>25197</xdr:rowOff>
    </xdr:to>
    <xdr:sp macro="" textlink="">
      <xdr:nvSpPr>
        <xdr:cNvPr id="607" name="楕円 606">
          <a:extLst>
            <a:ext uri="{FF2B5EF4-FFF2-40B4-BE49-F238E27FC236}">
              <a16:creationId xmlns:a16="http://schemas.microsoft.com/office/drawing/2014/main" xmlns="" id="{C05CFA37-6230-4B2C-A0E8-42AF889EFC82}"/>
            </a:ext>
          </a:extLst>
        </xdr:cNvPr>
        <xdr:cNvSpPr/>
      </xdr:nvSpPr>
      <xdr:spPr>
        <a:xfrm>
          <a:off x="19494500" y="102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139903</xdr:rowOff>
    </xdr:from>
    <xdr:to>
      <xdr:col>107</xdr:col>
      <xdr:colOff>50800</xdr:colOff>
      <xdr:row>59</xdr:row>
      <xdr:rowOff>145847</xdr:rowOff>
    </xdr:to>
    <xdr:cxnSp macro="">
      <xdr:nvCxnSpPr>
        <xdr:cNvPr id="608" name="直線コネクタ 607">
          <a:extLst>
            <a:ext uri="{FF2B5EF4-FFF2-40B4-BE49-F238E27FC236}">
              <a16:creationId xmlns:a16="http://schemas.microsoft.com/office/drawing/2014/main" xmlns="" id="{68BD50A5-7408-4156-A1CE-50357C9ED0B0}"/>
            </a:ext>
          </a:extLst>
        </xdr:cNvPr>
        <xdr:cNvCxnSpPr/>
      </xdr:nvCxnSpPr>
      <xdr:spPr>
        <a:xfrm flipV="1">
          <a:off x="19545300" y="1025545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52527</xdr:rowOff>
    </xdr:from>
    <xdr:to>
      <xdr:col>98</xdr:col>
      <xdr:colOff>38100</xdr:colOff>
      <xdr:row>59</xdr:row>
      <xdr:rowOff>154127</xdr:rowOff>
    </xdr:to>
    <xdr:sp macro="" textlink="">
      <xdr:nvSpPr>
        <xdr:cNvPr id="609" name="楕円 608">
          <a:extLst>
            <a:ext uri="{FF2B5EF4-FFF2-40B4-BE49-F238E27FC236}">
              <a16:creationId xmlns:a16="http://schemas.microsoft.com/office/drawing/2014/main" xmlns="" id="{34934C0B-DB64-4522-99E0-5154E6330FDB}"/>
            </a:ext>
          </a:extLst>
        </xdr:cNvPr>
        <xdr:cNvSpPr/>
      </xdr:nvSpPr>
      <xdr:spPr>
        <a:xfrm>
          <a:off x="18605500" y="10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103327</xdr:rowOff>
    </xdr:from>
    <xdr:to>
      <xdr:col>102</xdr:col>
      <xdr:colOff>114300</xdr:colOff>
      <xdr:row>59</xdr:row>
      <xdr:rowOff>145847</xdr:rowOff>
    </xdr:to>
    <xdr:cxnSp macro="">
      <xdr:nvCxnSpPr>
        <xdr:cNvPr id="610" name="直線コネクタ 609">
          <a:extLst>
            <a:ext uri="{FF2B5EF4-FFF2-40B4-BE49-F238E27FC236}">
              <a16:creationId xmlns:a16="http://schemas.microsoft.com/office/drawing/2014/main" xmlns="" id="{4188AD66-9AFA-40F9-9E08-288691B4C034}"/>
            </a:ext>
          </a:extLst>
        </xdr:cNvPr>
        <xdr:cNvCxnSpPr/>
      </xdr:nvCxnSpPr>
      <xdr:spPr>
        <a:xfrm>
          <a:off x="18656300" y="1021887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a:extLst>
            <a:ext uri="{FF2B5EF4-FFF2-40B4-BE49-F238E27FC236}">
              <a16:creationId xmlns:a16="http://schemas.microsoft.com/office/drawing/2014/main" xmlns="" id="{CCD20080-82CC-4192-AA3D-D3842E1B77C0}"/>
            </a:ext>
          </a:extLst>
        </xdr:cNvPr>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a:extLst>
            <a:ext uri="{FF2B5EF4-FFF2-40B4-BE49-F238E27FC236}">
              <a16:creationId xmlns:a16="http://schemas.microsoft.com/office/drawing/2014/main" xmlns="" id="{B65B8BF3-2ED3-47D8-901B-F1D416C5C9EB}"/>
            </a:ext>
          </a:extLst>
        </xdr:cNvPr>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a:extLst>
            <a:ext uri="{FF2B5EF4-FFF2-40B4-BE49-F238E27FC236}">
              <a16:creationId xmlns:a16="http://schemas.microsoft.com/office/drawing/2014/main" xmlns="" id="{90257793-C97D-4375-86E0-81D084A1E76F}"/>
            </a:ext>
          </a:extLst>
        </xdr:cNvPr>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a:extLst>
            <a:ext uri="{FF2B5EF4-FFF2-40B4-BE49-F238E27FC236}">
              <a16:creationId xmlns:a16="http://schemas.microsoft.com/office/drawing/2014/main" xmlns="" id="{DC689A0C-046F-4CA8-BAA8-FBD1C31D7057}"/>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5808</xdr:rowOff>
    </xdr:from>
    <xdr:ext cx="469744" cy="259045"/>
    <xdr:sp macro="" textlink="">
      <xdr:nvSpPr>
        <xdr:cNvPr id="615" name="n_1mainValue【学校施設】&#10;一人当たり面積">
          <a:extLst>
            <a:ext uri="{FF2B5EF4-FFF2-40B4-BE49-F238E27FC236}">
              <a16:creationId xmlns:a16="http://schemas.microsoft.com/office/drawing/2014/main" xmlns="" id="{B24E33DB-246F-4773-9B43-008F3B61B0BE}"/>
            </a:ext>
          </a:extLst>
        </xdr:cNvPr>
        <xdr:cNvSpPr txBox="1"/>
      </xdr:nvSpPr>
      <xdr:spPr>
        <a:xfrm>
          <a:off x="21075727" y="1029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10380</xdr:rowOff>
    </xdr:from>
    <xdr:ext cx="469744" cy="259045"/>
    <xdr:sp macro="" textlink="">
      <xdr:nvSpPr>
        <xdr:cNvPr id="616" name="n_2mainValue【学校施設】&#10;一人当たり面積">
          <a:extLst>
            <a:ext uri="{FF2B5EF4-FFF2-40B4-BE49-F238E27FC236}">
              <a16:creationId xmlns:a16="http://schemas.microsoft.com/office/drawing/2014/main" xmlns="" id="{A6EE545A-29E4-4DBE-8331-5070AD1419D9}"/>
            </a:ext>
          </a:extLst>
        </xdr:cNvPr>
        <xdr:cNvSpPr txBox="1"/>
      </xdr:nvSpPr>
      <xdr:spPr>
        <a:xfrm>
          <a:off x="20199427" y="102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16324</xdr:rowOff>
    </xdr:from>
    <xdr:ext cx="469744" cy="259045"/>
    <xdr:sp macro="" textlink="">
      <xdr:nvSpPr>
        <xdr:cNvPr id="617" name="n_3mainValue【学校施設】&#10;一人当たり面積">
          <a:extLst>
            <a:ext uri="{FF2B5EF4-FFF2-40B4-BE49-F238E27FC236}">
              <a16:creationId xmlns:a16="http://schemas.microsoft.com/office/drawing/2014/main" xmlns="" id="{2E18B32C-A30F-49BD-B58D-1BCE4EFF438E}"/>
            </a:ext>
          </a:extLst>
        </xdr:cNvPr>
        <xdr:cNvSpPr txBox="1"/>
      </xdr:nvSpPr>
      <xdr:spPr>
        <a:xfrm>
          <a:off x="19310427" y="1030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145254</xdr:rowOff>
    </xdr:from>
    <xdr:ext cx="469744" cy="259045"/>
    <xdr:sp macro="" textlink="">
      <xdr:nvSpPr>
        <xdr:cNvPr id="618" name="n_4mainValue【学校施設】&#10;一人当たり面積">
          <a:extLst>
            <a:ext uri="{FF2B5EF4-FFF2-40B4-BE49-F238E27FC236}">
              <a16:creationId xmlns:a16="http://schemas.microsoft.com/office/drawing/2014/main" xmlns="" id="{811D63D7-9736-4EA9-AE7A-9601E3A48AE7}"/>
            </a:ext>
          </a:extLst>
        </xdr:cNvPr>
        <xdr:cNvSpPr txBox="1"/>
      </xdr:nvSpPr>
      <xdr:spPr>
        <a:xfrm>
          <a:off x="18421427" y="102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xmlns="" id="{363E18C2-BB32-4E9C-8928-C4E060DF73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xmlns="" id="{07F983FE-576E-4D00-BA9D-7A452FFBA9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xmlns="" id="{E0AEE522-6497-482F-A04A-1361D4BB1E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xmlns="" id="{229D51FC-5D82-4485-BF0C-31591D3ED9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xmlns="" id="{3EC1E6B5-C71A-4928-B3F8-6795258F7B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xmlns="" id="{2529C05B-B259-479C-958A-69754CB6E5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xmlns="" id="{8DDF1D59-DB44-4C0E-8B9A-EEE995D164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xmlns="" id="{BBF16DA3-81B7-4A44-BFB3-F0B8AFB82BB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xmlns="" id="{4919FC4D-ADFD-47F5-AA26-9958A3B2BA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xmlns="" id="{021B1650-F8E0-42DB-8EE4-2D372A614D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xmlns="" id="{3DEA2DDA-05C2-4A33-B5B3-CAAA0BA50A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xmlns="" id="{C3A3152C-5E0C-4781-B30A-7D95092377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xmlns="" id="{01D420DC-61AA-4321-918C-38A09FDD47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xmlns="" id="{B51224F7-0925-4985-A698-9E044B3EF3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xmlns="" id="{27C10B03-68D2-413B-AC37-CF88B6128F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xmlns="" id="{D89F3B2D-034D-48EB-AAF8-1DBE3CF493D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xmlns="" id="{41EECCEB-293E-44F8-84D9-676CB00FD3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xmlns="" id="{AC0EF737-D27E-422D-BFCE-F6A871FF35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xmlns="" id="{8A0AB736-B8F2-41B1-BED5-8355AD2D63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xmlns="" id="{4A8D1AB6-2D1F-4C16-8886-7DBB8524C2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xmlns="" id="{62C8A634-043C-4904-8723-E0C1D0282F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xmlns="" id="{EC3B8E97-7B4F-4EEF-82E7-D11075A98B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xmlns="" id="{3B7C2BAC-1054-49C5-8F1C-04520B8CBF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xmlns="" id="{46CDCABB-3CA0-4632-AFFF-E3EB123573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xmlns="" id="{9909C8FA-EBCE-4BF6-AC2F-6382C8B50D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xmlns="" id="{D57CB51E-235E-4B40-B0C5-F5DD7FF1C0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xmlns="" id="{12D41EFF-0D51-42CB-8CD5-B0636BD80A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xmlns="" id="{41FFD849-72AE-411D-A06D-109AF6F2CBF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xmlns="" id="{484444AC-628B-48A5-A6A2-B221AFC0C09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xmlns="" id="{599F7390-9473-4151-9B2A-E15573AB63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xmlns="" id="{352AC3D1-7A84-4910-8571-871F8A232E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xmlns="" id="{E53A6E22-27CE-4DC5-A5F7-5A2E6B47370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xmlns="" id="{AE1A363F-8592-4882-8245-BF195BB2DD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xmlns="" id="{1F0AE5EE-7BB8-4B33-974B-3C85B43B63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xmlns="" id="{699432EB-E02B-4783-A8E5-0DAA7D8EBB5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xmlns="" id="{7DAA37D9-DFFD-4E78-8BC9-15D5F44D7BB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xmlns="" id="{DC00369B-F572-4F31-A31E-CD1A492911B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xmlns="" id="{9D8E2D67-643C-4F9B-963B-FA57649D4A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xmlns="" id="{3EA4E15E-48AF-435D-8382-82B801EE872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xmlns="" id="{D2C01DE2-0A4F-4F7D-B062-37A00B7DEB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xmlns="" id="{4572A6D7-4B6A-458E-B339-75668BEA10EF}"/>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xmlns="" id="{9DE4EBBB-0960-48BF-B0BC-E9B11D38582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xmlns="" id="{00956D83-F540-43AD-AE46-364D59D2750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a:extLst>
            <a:ext uri="{FF2B5EF4-FFF2-40B4-BE49-F238E27FC236}">
              <a16:creationId xmlns:a16="http://schemas.microsoft.com/office/drawing/2014/main" xmlns="" id="{F55DA9DA-EB67-4FCC-A782-6CA5C2DF04C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a:extLst>
            <a:ext uri="{FF2B5EF4-FFF2-40B4-BE49-F238E27FC236}">
              <a16:creationId xmlns:a16="http://schemas.microsoft.com/office/drawing/2014/main" xmlns="" id="{3CF1A6E1-E9DC-46CB-A9B9-63BA17071BA7}"/>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64" name="【公民館】&#10;有形固定資産減価償却率平均値テキスト">
          <a:extLst>
            <a:ext uri="{FF2B5EF4-FFF2-40B4-BE49-F238E27FC236}">
              <a16:creationId xmlns:a16="http://schemas.microsoft.com/office/drawing/2014/main" xmlns="" id="{7BD0D092-1FFE-490F-A3B6-57F330244714}"/>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a:extLst>
            <a:ext uri="{FF2B5EF4-FFF2-40B4-BE49-F238E27FC236}">
              <a16:creationId xmlns:a16="http://schemas.microsoft.com/office/drawing/2014/main" xmlns="" id="{33346583-55AC-474E-875F-F124A728BAAA}"/>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xmlns="" id="{465451B4-66EA-4732-BE20-5ACE2138F532}"/>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a:extLst>
            <a:ext uri="{FF2B5EF4-FFF2-40B4-BE49-F238E27FC236}">
              <a16:creationId xmlns:a16="http://schemas.microsoft.com/office/drawing/2014/main" xmlns="" id="{D935D7DE-3209-4646-B73A-F75DDBA74216}"/>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a:extLst>
            <a:ext uri="{FF2B5EF4-FFF2-40B4-BE49-F238E27FC236}">
              <a16:creationId xmlns:a16="http://schemas.microsoft.com/office/drawing/2014/main" xmlns="" id="{9ECAE435-D3E9-44B0-8954-37EFCD2F3836}"/>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a:extLst>
            <a:ext uri="{FF2B5EF4-FFF2-40B4-BE49-F238E27FC236}">
              <a16:creationId xmlns:a16="http://schemas.microsoft.com/office/drawing/2014/main" xmlns="" id="{04860337-1FB7-42AB-9CED-166E42B76829}"/>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E5724982-5E0E-4023-87BF-11BE93D69D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CAF58155-3D35-451C-AE6E-F3C94DB7762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19D8A3CA-C5C6-4A90-B8DC-F24925D732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6694EFB2-2769-48B2-A5E6-CC4F6BD8E2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6F3C60EC-92C8-4A7B-A86A-6FE5274CA6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135889</xdr:rowOff>
    </xdr:from>
    <xdr:to>
      <xdr:col>85</xdr:col>
      <xdr:colOff>177800</xdr:colOff>
      <xdr:row>105</xdr:row>
      <xdr:rowOff>66039</xdr:rowOff>
    </xdr:to>
    <xdr:sp macro="" textlink="">
      <xdr:nvSpPr>
        <xdr:cNvPr id="675" name="楕円 674">
          <a:extLst>
            <a:ext uri="{FF2B5EF4-FFF2-40B4-BE49-F238E27FC236}">
              <a16:creationId xmlns:a16="http://schemas.microsoft.com/office/drawing/2014/main" xmlns="" id="{C8EEF314-AD70-4DFA-B435-8DD94D28D2C9}"/>
            </a:ext>
          </a:extLst>
        </xdr:cNvPr>
        <xdr:cNvSpPr/>
      </xdr:nvSpPr>
      <xdr:spPr>
        <a:xfrm>
          <a:off x="16268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114316</xdr:rowOff>
    </xdr:from>
    <xdr:ext cx="405111" cy="259045"/>
    <xdr:sp macro="" textlink="">
      <xdr:nvSpPr>
        <xdr:cNvPr id="676" name="【公民館】&#10;有形固定資産減価償却率該当値テキスト">
          <a:extLst>
            <a:ext uri="{FF2B5EF4-FFF2-40B4-BE49-F238E27FC236}">
              <a16:creationId xmlns:a16="http://schemas.microsoft.com/office/drawing/2014/main" xmlns="" id="{17A11202-D0BA-4E0A-85CB-7DCA7F01B2FD}"/>
            </a:ext>
          </a:extLst>
        </xdr:cNvPr>
        <xdr:cNvSpPr txBox="1"/>
      </xdr:nvSpPr>
      <xdr:spPr>
        <a:xfrm>
          <a:off x="16357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95886</xdr:rowOff>
    </xdr:from>
    <xdr:to>
      <xdr:col>81</xdr:col>
      <xdr:colOff>101600</xdr:colOff>
      <xdr:row>105</xdr:row>
      <xdr:rowOff>26036</xdr:rowOff>
    </xdr:to>
    <xdr:sp macro="" textlink="">
      <xdr:nvSpPr>
        <xdr:cNvPr id="677" name="楕円 676">
          <a:extLst>
            <a:ext uri="{FF2B5EF4-FFF2-40B4-BE49-F238E27FC236}">
              <a16:creationId xmlns:a16="http://schemas.microsoft.com/office/drawing/2014/main" xmlns="" id="{76F23E45-A140-4F7E-A557-C0137489FA32}"/>
            </a:ext>
          </a:extLst>
        </xdr:cNvPr>
        <xdr:cNvSpPr/>
      </xdr:nvSpPr>
      <xdr:spPr>
        <a:xfrm>
          <a:off x="15430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146686</xdr:rowOff>
    </xdr:from>
    <xdr:to>
      <xdr:col>85</xdr:col>
      <xdr:colOff>127000</xdr:colOff>
      <xdr:row>105</xdr:row>
      <xdr:rowOff>15239</xdr:rowOff>
    </xdr:to>
    <xdr:cxnSp macro="">
      <xdr:nvCxnSpPr>
        <xdr:cNvPr id="678" name="直線コネクタ 677">
          <a:extLst>
            <a:ext uri="{FF2B5EF4-FFF2-40B4-BE49-F238E27FC236}">
              <a16:creationId xmlns:a16="http://schemas.microsoft.com/office/drawing/2014/main" xmlns="" id="{12DF3EF6-DD2D-4AB5-89F1-1A05B15326E7}"/>
            </a:ext>
          </a:extLst>
        </xdr:cNvPr>
        <xdr:cNvCxnSpPr/>
      </xdr:nvCxnSpPr>
      <xdr:spPr>
        <a:xfrm>
          <a:off x="15481300" y="1797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9" name="楕円 678">
          <a:extLst>
            <a:ext uri="{FF2B5EF4-FFF2-40B4-BE49-F238E27FC236}">
              <a16:creationId xmlns:a16="http://schemas.microsoft.com/office/drawing/2014/main" xmlns="" id="{4E192BFD-1A50-4620-9BFF-AF3D6D1558E4}"/>
            </a:ext>
          </a:extLst>
        </xdr:cNvPr>
        <xdr:cNvSpPr/>
      </xdr:nvSpPr>
      <xdr:spPr>
        <a:xfrm>
          <a:off x="14541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112395</xdr:rowOff>
    </xdr:from>
    <xdr:to>
      <xdr:col>81</xdr:col>
      <xdr:colOff>50800</xdr:colOff>
      <xdr:row>104</xdr:row>
      <xdr:rowOff>146686</xdr:rowOff>
    </xdr:to>
    <xdr:cxnSp macro="">
      <xdr:nvCxnSpPr>
        <xdr:cNvPr id="680" name="直線コネクタ 679">
          <a:extLst>
            <a:ext uri="{FF2B5EF4-FFF2-40B4-BE49-F238E27FC236}">
              <a16:creationId xmlns:a16="http://schemas.microsoft.com/office/drawing/2014/main" xmlns="" id="{AFCF9A5A-822F-45A6-841F-707CF768CCE4}"/>
            </a:ext>
          </a:extLst>
        </xdr:cNvPr>
        <xdr:cNvCxnSpPr/>
      </xdr:nvCxnSpPr>
      <xdr:spPr>
        <a:xfrm>
          <a:off x="14592300" y="1794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1" name="楕円 680">
          <a:extLst>
            <a:ext uri="{FF2B5EF4-FFF2-40B4-BE49-F238E27FC236}">
              <a16:creationId xmlns:a16="http://schemas.microsoft.com/office/drawing/2014/main" xmlns="" id="{5926C379-F264-4692-A474-DB44B74B4974}"/>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112395</xdr:rowOff>
    </xdr:to>
    <xdr:cxnSp macro="">
      <xdr:nvCxnSpPr>
        <xdr:cNvPr id="682" name="直線コネクタ 681">
          <a:extLst>
            <a:ext uri="{FF2B5EF4-FFF2-40B4-BE49-F238E27FC236}">
              <a16:creationId xmlns:a16="http://schemas.microsoft.com/office/drawing/2014/main" xmlns="" id="{B6C19057-E95B-4670-8647-B28616FF7915}"/>
            </a:ext>
          </a:extLst>
        </xdr:cNvPr>
        <xdr:cNvCxnSpPr/>
      </xdr:nvCxnSpPr>
      <xdr:spPr>
        <a:xfrm>
          <a:off x="13703300" y="1790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10161</xdr:rowOff>
    </xdr:from>
    <xdr:to>
      <xdr:col>67</xdr:col>
      <xdr:colOff>101600</xdr:colOff>
      <xdr:row>104</xdr:row>
      <xdr:rowOff>111761</xdr:rowOff>
    </xdr:to>
    <xdr:sp macro="" textlink="">
      <xdr:nvSpPr>
        <xdr:cNvPr id="683" name="楕円 682">
          <a:extLst>
            <a:ext uri="{FF2B5EF4-FFF2-40B4-BE49-F238E27FC236}">
              <a16:creationId xmlns:a16="http://schemas.microsoft.com/office/drawing/2014/main" xmlns="" id="{5DC4603D-E092-4418-A651-D60443E20C00}"/>
            </a:ext>
          </a:extLst>
        </xdr:cNvPr>
        <xdr:cNvSpPr/>
      </xdr:nvSpPr>
      <xdr:spPr>
        <a:xfrm>
          <a:off x="1276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76200</xdr:rowOff>
    </xdr:to>
    <xdr:cxnSp macro="">
      <xdr:nvCxnSpPr>
        <xdr:cNvPr id="684" name="直線コネクタ 683">
          <a:extLst>
            <a:ext uri="{FF2B5EF4-FFF2-40B4-BE49-F238E27FC236}">
              <a16:creationId xmlns:a16="http://schemas.microsoft.com/office/drawing/2014/main" xmlns="" id="{4ACBFBC7-F776-4867-A716-5EE90FCA074B}"/>
            </a:ext>
          </a:extLst>
        </xdr:cNvPr>
        <xdr:cNvCxnSpPr/>
      </xdr:nvCxnSpPr>
      <xdr:spPr>
        <a:xfrm>
          <a:off x="12814300" y="17891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85" name="n_1aveValue【公民館】&#10;有形固定資産減価償却率">
          <a:extLst>
            <a:ext uri="{FF2B5EF4-FFF2-40B4-BE49-F238E27FC236}">
              <a16:creationId xmlns:a16="http://schemas.microsoft.com/office/drawing/2014/main" xmlns="" id="{8F16AD77-BD90-4DBD-9F11-A8D627A00FEF}"/>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686" name="n_2aveValue【公民館】&#10;有形固定資産減価償却率">
          <a:extLst>
            <a:ext uri="{FF2B5EF4-FFF2-40B4-BE49-F238E27FC236}">
              <a16:creationId xmlns:a16="http://schemas.microsoft.com/office/drawing/2014/main" xmlns="" id="{4D288E97-0BCB-4454-8466-D7546CABEE72}"/>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a:extLst>
            <a:ext uri="{FF2B5EF4-FFF2-40B4-BE49-F238E27FC236}">
              <a16:creationId xmlns:a16="http://schemas.microsoft.com/office/drawing/2014/main" xmlns="" id="{8F26EE77-4CC9-43CE-8BEE-E2B9E5119ABD}"/>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8" name="n_4aveValue【公民館】&#10;有形固定資産減価償却率">
          <a:extLst>
            <a:ext uri="{FF2B5EF4-FFF2-40B4-BE49-F238E27FC236}">
              <a16:creationId xmlns:a16="http://schemas.microsoft.com/office/drawing/2014/main" xmlns="" id="{E2187614-03E1-4F6B-9751-681E5973FA7E}"/>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17163</xdr:rowOff>
    </xdr:from>
    <xdr:ext cx="405111" cy="259045"/>
    <xdr:sp macro="" textlink="">
      <xdr:nvSpPr>
        <xdr:cNvPr id="689" name="n_1mainValue【公民館】&#10;有形固定資産減価償却率">
          <a:extLst>
            <a:ext uri="{FF2B5EF4-FFF2-40B4-BE49-F238E27FC236}">
              <a16:creationId xmlns:a16="http://schemas.microsoft.com/office/drawing/2014/main" xmlns="" id="{2844D0FA-911B-466D-B516-1D05D5EB294F}"/>
            </a:ext>
          </a:extLst>
        </xdr:cNvPr>
        <xdr:cNvSpPr txBox="1"/>
      </xdr:nvSpPr>
      <xdr:spPr>
        <a:xfrm>
          <a:off x="152660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90" name="n_2mainValue【公民館】&#10;有形固定資産減価償却率">
          <a:extLst>
            <a:ext uri="{FF2B5EF4-FFF2-40B4-BE49-F238E27FC236}">
              <a16:creationId xmlns:a16="http://schemas.microsoft.com/office/drawing/2014/main" xmlns="" id="{F176E056-3B00-43CB-AB42-2B86F7CE21B5}"/>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91" name="n_3mainValue【公民館】&#10;有形固定資産減価償却率">
          <a:extLst>
            <a:ext uri="{FF2B5EF4-FFF2-40B4-BE49-F238E27FC236}">
              <a16:creationId xmlns:a16="http://schemas.microsoft.com/office/drawing/2014/main" xmlns="" id="{F9FF19F1-C80B-46E1-91D6-67A54A191622}"/>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692" name="n_4mainValue【公民館】&#10;有形固定資産減価償却率">
          <a:extLst>
            <a:ext uri="{FF2B5EF4-FFF2-40B4-BE49-F238E27FC236}">
              <a16:creationId xmlns:a16="http://schemas.microsoft.com/office/drawing/2014/main" xmlns="" id="{597DEE2A-48E5-432C-AC3B-F3D6486AD336}"/>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xmlns="" id="{9CC8A918-934D-49CB-9821-D125472CCD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xmlns="" id="{D3300BA9-F86F-4509-93F7-AEC42C9B8B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xmlns="" id="{5D3EE410-59A1-4FE8-BE26-390B0799AF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xmlns="" id="{CFDAB360-CC89-4E48-9E43-3E239B6878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xmlns="" id="{274651D5-E41B-4100-B764-3D9F67DE30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xmlns="" id="{DED8E4E3-2F4B-4636-8102-1A0B58D9A5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xmlns="" id="{270EE59F-678E-45E0-A36C-41F8059F1D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xmlns="" id="{C06CB3C1-EBD3-421A-953E-18B26A3E83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xmlns="" id="{D2C6E7BA-40AA-4410-9701-0383546C43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xmlns="" id="{E6273B3C-26DD-46E1-8D27-C9DC5204BC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xmlns="" id="{6055D0C7-45E4-4CEF-8671-B83CFF5835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xmlns="" id="{75DB7F4B-CE5B-4F76-8B18-4CB605DF86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xmlns="" id="{90CC6B93-F6A4-48EF-91F5-20A25A09AC2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xmlns="" id="{0006B820-23FF-4252-9582-35685F1196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xmlns="" id="{3A1BC289-6EAA-40A1-9C9D-20BF2FFD067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xmlns="" id="{F8426EF7-DF63-4F02-B0E7-5850454EC20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xmlns="" id="{B91E686A-88D4-4AD2-9C3F-79DFCB4D5C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xmlns="" id="{6122CFB6-2516-4B86-8ABA-F86AFA8F6BC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xmlns="" id="{FCC83AEB-B58D-4E14-A152-62E56039E08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xmlns="" id="{B9B15425-CE50-40B0-8F68-FBE3F6CDC8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xmlns="" id="{623C05C8-4551-4E71-9EBA-64DE09B2AC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xmlns="" id="{33017CB3-2D5A-4F55-B823-0ADB06C7568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xmlns="" id="{0537E88B-9B04-4A1E-90B6-C7947E24CA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xmlns="" id="{1ED23536-9A2B-474B-A45C-EB6E2A7941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xmlns="" id="{DD7C82FD-FB03-4E0A-89BC-9DB6A23C59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a:extLst>
            <a:ext uri="{FF2B5EF4-FFF2-40B4-BE49-F238E27FC236}">
              <a16:creationId xmlns:a16="http://schemas.microsoft.com/office/drawing/2014/main" xmlns="" id="{E095F68A-C125-46BC-B0F5-90AD28E1C20E}"/>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a:extLst>
            <a:ext uri="{FF2B5EF4-FFF2-40B4-BE49-F238E27FC236}">
              <a16:creationId xmlns:a16="http://schemas.microsoft.com/office/drawing/2014/main" xmlns="" id="{2AB343B3-22E8-49E2-A247-B13AADD3BDE1}"/>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a:extLst>
            <a:ext uri="{FF2B5EF4-FFF2-40B4-BE49-F238E27FC236}">
              <a16:creationId xmlns:a16="http://schemas.microsoft.com/office/drawing/2014/main" xmlns="" id="{CBC72586-8E28-46BA-8F78-685403EB80EF}"/>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a:extLst>
            <a:ext uri="{FF2B5EF4-FFF2-40B4-BE49-F238E27FC236}">
              <a16:creationId xmlns:a16="http://schemas.microsoft.com/office/drawing/2014/main" xmlns="" id="{6D3EFF41-C462-4330-B39E-89B333A982CC}"/>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a:extLst>
            <a:ext uri="{FF2B5EF4-FFF2-40B4-BE49-F238E27FC236}">
              <a16:creationId xmlns:a16="http://schemas.microsoft.com/office/drawing/2014/main" xmlns="" id="{9C3BB4AB-FE3C-4684-AA34-ABB3E75126A2}"/>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23" name="【公民館】&#10;一人当たり面積平均値テキスト">
          <a:extLst>
            <a:ext uri="{FF2B5EF4-FFF2-40B4-BE49-F238E27FC236}">
              <a16:creationId xmlns:a16="http://schemas.microsoft.com/office/drawing/2014/main" xmlns="" id="{0D4022B6-534E-4BD2-93A2-75B2E503DFEC}"/>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a:extLst>
            <a:ext uri="{FF2B5EF4-FFF2-40B4-BE49-F238E27FC236}">
              <a16:creationId xmlns:a16="http://schemas.microsoft.com/office/drawing/2014/main" xmlns="" id="{DA56F898-2664-45F9-9426-8A5BBA583F1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a:extLst>
            <a:ext uri="{FF2B5EF4-FFF2-40B4-BE49-F238E27FC236}">
              <a16:creationId xmlns:a16="http://schemas.microsoft.com/office/drawing/2014/main" xmlns="" id="{3AF91C8E-99B6-4545-A292-344980BFCE93}"/>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a:extLst>
            <a:ext uri="{FF2B5EF4-FFF2-40B4-BE49-F238E27FC236}">
              <a16:creationId xmlns:a16="http://schemas.microsoft.com/office/drawing/2014/main" xmlns="" id="{934BEAA1-FAF6-4D8F-AE13-064B6158A3CB}"/>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a:extLst>
            <a:ext uri="{FF2B5EF4-FFF2-40B4-BE49-F238E27FC236}">
              <a16:creationId xmlns:a16="http://schemas.microsoft.com/office/drawing/2014/main" xmlns="" id="{90D7C859-5F9A-4A20-A119-E73C60A0CB07}"/>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a:extLst>
            <a:ext uri="{FF2B5EF4-FFF2-40B4-BE49-F238E27FC236}">
              <a16:creationId xmlns:a16="http://schemas.microsoft.com/office/drawing/2014/main" xmlns="" id="{CC0FB4A1-281A-4335-A5F9-2F4EDB40C1E7}"/>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5D459447-C72B-4256-870E-CF3C0E67EF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67776100-EFCA-4DA3-8A30-4A9B06366E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83395907-5650-4A59-A065-BCDCA21309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B1A7DF58-0539-4FE0-9B12-CB6A184333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D28D5474-83DC-4EB0-9A9F-8B59902FF2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4" name="楕円 733">
          <a:extLst>
            <a:ext uri="{FF2B5EF4-FFF2-40B4-BE49-F238E27FC236}">
              <a16:creationId xmlns:a16="http://schemas.microsoft.com/office/drawing/2014/main" xmlns="" id="{201AAF37-B81B-4F55-BA70-138E75F2D7F7}"/>
            </a:ext>
          </a:extLst>
        </xdr:cNvPr>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123026</xdr:rowOff>
    </xdr:from>
    <xdr:ext cx="469744" cy="259045"/>
    <xdr:sp macro="" textlink="">
      <xdr:nvSpPr>
        <xdr:cNvPr id="735" name="【公民館】&#10;一人当たり面積該当値テキスト">
          <a:extLst>
            <a:ext uri="{FF2B5EF4-FFF2-40B4-BE49-F238E27FC236}">
              <a16:creationId xmlns:a16="http://schemas.microsoft.com/office/drawing/2014/main" xmlns="" id="{7564AA9A-58DC-4E1C-B87A-B6ACA42DAEDC}"/>
            </a:ext>
          </a:extLst>
        </xdr:cNvPr>
        <xdr:cNvSpPr txBox="1"/>
      </xdr:nvSpPr>
      <xdr:spPr>
        <a:xfrm>
          <a:off x="221996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736" name="楕円 735">
          <a:extLst>
            <a:ext uri="{FF2B5EF4-FFF2-40B4-BE49-F238E27FC236}">
              <a16:creationId xmlns:a16="http://schemas.microsoft.com/office/drawing/2014/main" xmlns="" id="{17D759AD-BCA7-415B-8FB0-2F9C46B31CBF}"/>
            </a:ext>
          </a:extLst>
        </xdr:cNvPr>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27214</xdr:rowOff>
    </xdr:to>
    <xdr:cxnSp macro="">
      <xdr:nvCxnSpPr>
        <xdr:cNvPr id="737" name="直線コネクタ 736">
          <a:extLst>
            <a:ext uri="{FF2B5EF4-FFF2-40B4-BE49-F238E27FC236}">
              <a16:creationId xmlns:a16="http://schemas.microsoft.com/office/drawing/2014/main" xmlns="" id="{168E0E98-511A-4474-91FF-AED3A1604E1C}"/>
            </a:ext>
          </a:extLst>
        </xdr:cNvPr>
        <xdr:cNvCxnSpPr/>
      </xdr:nvCxnSpPr>
      <xdr:spPr>
        <a:xfrm flipV="1">
          <a:off x="21323300" y="181976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8" name="楕円 737">
          <a:extLst>
            <a:ext uri="{FF2B5EF4-FFF2-40B4-BE49-F238E27FC236}">
              <a16:creationId xmlns:a16="http://schemas.microsoft.com/office/drawing/2014/main" xmlns="" id="{B684A7F3-751F-4013-8687-4A66CDC09703}"/>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30480</xdr:rowOff>
    </xdr:to>
    <xdr:cxnSp macro="">
      <xdr:nvCxnSpPr>
        <xdr:cNvPr id="739" name="直線コネクタ 738">
          <a:extLst>
            <a:ext uri="{FF2B5EF4-FFF2-40B4-BE49-F238E27FC236}">
              <a16:creationId xmlns:a16="http://schemas.microsoft.com/office/drawing/2014/main" xmlns="" id="{951817AC-FA10-40CE-AA64-20EC3E24C2D6}"/>
            </a:ext>
          </a:extLst>
        </xdr:cNvPr>
        <xdr:cNvCxnSpPr/>
      </xdr:nvCxnSpPr>
      <xdr:spPr>
        <a:xfrm flipV="1">
          <a:off x="20434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740" name="楕円 739">
          <a:extLst>
            <a:ext uri="{FF2B5EF4-FFF2-40B4-BE49-F238E27FC236}">
              <a16:creationId xmlns:a16="http://schemas.microsoft.com/office/drawing/2014/main" xmlns="" id="{D770C6B2-A947-4D6C-A82D-227B5FD989C3}"/>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33745</xdr:rowOff>
    </xdr:to>
    <xdr:cxnSp macro="">
      <xdr:nvCxnSpPr>
        <xdr:cNvPr id="741" name="直線コネクタ 740">
          <a:extLst>
            <a:ext uri="{FF2B5EF4-FFF2-40B4-BE49-F238E27FC236}">
              <a16:creationId xmlns:a16="http://schemas.microsoft.com/office/drawing/2014/main" xmlns="" id="{9C00D28A-FA51-4109-BCEC-A412D6A30992}"/>
            </a:ext>
          </a:extLst>
        </xdr:cNvPr>
        <xdr:cNvCxnSpPr/>
      </xdr:nvCxnSpPr>
      <xdr:spPr>
        <a:xfrm flipV="1">
          <a:off x="19545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742" name="楕円 741">
          <a:extLst>
            <a:ext uri="{FF2B5EF4-FFF2-40B4-BE49-F238E27FC236}">
              <a16:creationId xmlns:a16="http://schemas.microsoft.com/office/drawing/2014/main" xmlns="" id="{4E119D68-CB01-4820-A7E2-3D1178EF73A8}"/>
            </a:ext>
          </a:extLst>
        </xdr:cNvPr>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106</xdr:row>
      <xdr:rowOff>33745</xdr:rowOff>
    </xdr:to>
    <xdr:cxnSp macro="">
      <xdr:nvCxnSpPr>
        <xdr:cNvPr id="743" name="直線コネクタ 742">
          <a:extLst>
            <a:ext uri="{FF2B5EF4-FFF2-40B4-BE49-F238E27FC236}">
              <a16:creationId xmlns:a16="http://schemas.microsoft.com/office/drawing/2014/main" xmlns="" id="{C371F31B-4D4A-4D06-A053-C8E206F1FD4C}"/>
            </a:ext>
          </a:extLst>
        </xdr:cNvPr>
        <xdr:cNvCxnSpPr/>
      </xdr:nvCxnSpPr>
      <xdr:spPr>
        <a:xfrm>
          <a:off x="18656300" y="181682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44" name="n_1aveValue【公民館】&#10;一人当たり面積">
          <a:extLst>
            <a:ext uri="{FF2B5EF4-FFF2-40B4-BE49-F238E27FC236}">
              <a16:creationId xmlns:a16="http://schemas.microsoft.com/office/drawing/2014/main" xmlns="" id="{F5D0D830-0B3B-43C8-8B31-01EF285CD36F}"/>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45" name="n_2aveValue【公民館】&#10;一人当たり面積">
          <a:extLst>
            <a:ext uri="{FF2B5EF4-FFF2-40B4-BE49-F238E27FC236}">
              <a16:creationId xmlns:a16="http://schemas.microsoft.com/office/drawing/2014/main" xmlns="" id="{9511218A-5946-423E-B79D-EB6A29D5ECFC}"/>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46" name="n_3aveValue【公民館】&#10;一人当たり面積">
          <a:extLst>
            <a:ext uri="{FF2B5EF4-FFF2-40B4-BE49-F238E27FC236}">
              <a16:creationId xmlns:a16="http://schemas.microsoft.com/office/drawing/2014/main" xmlns="" id="{1DF7083B-633E-4FD3-B330-6B0DC3B77393}"/>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47" name="n_4aveValue【公民館】&#10;一人当たり面積">
          <a:extLst>
            <a:ext uri="{FF2B5EF4-FFF2-40B4-BE49-F238E27FC236}">
              <a16:creationId xmlns:a16="http://schemas.microsoft.com/office/drawing/2014/main" xmlns="" id="{AE125B39-3762-49FB-8D13-442A143B6323}"/>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748" name="n_1mainValue【公民館】&#10;一人当たり面積">
          <a:extLst>
            <a:ext uri="{FF2B5EF4-FFF2-40B4-BE49-F238E27FC236}">
              <a16:creationId xmlns:a16="http://schemas.microsoft.com/office/drawing/2014/main" xmlns="" id="{B74A997E-CFE1-48CA-BC3A-37FBE81886A5}"/>
            </a:ext>
          </a:extLst>
        </xdr:cNvPr>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49" name="n_2mainValue【公民館】&#10;一人当たり面積">
          <a:extLst>
            <a:ext uri="{FF2B5EF4-FFF2-40B4-BE49-F238E27FC236}">
              <a16:creationId xmlns:a16="http://schemas.microsoft.com/office/drawing/2014/main" xmlns="" id="{801C484D-A4DB-4997-AA76-12825480C65C}"/>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750" name="n_3mainValue【公民館】&#10;一人当たり面積">
          <a:extLst>
            <a:ext uri="{FF2B5EF4-FFF2-40B4-BE49-F238E27FC236}">
              <a16:creationId xmlns:a16="http://schemas.microsoft.com/office/drawing/2014/main" xmlns="" id="{CA1C7BFD-7022-4383-88A3-EC0142510A11}"/>
            </a:ext>
          </a:extLst>
        </xdr:cNvPr>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36484</xdr:rowOff>
    </xdr:from>
    <xdr:ext cx="469744" cy="259045"/>
    <xdr:sp macro="" textlink="">
      <xdr:nvSpPr>
        <xdr:cNvPr id="751" name="n_4mainValue【公民館】&#10;一人当たり面積">
          <a:extLst>
            <a:ext uri="{FF2B5EF4-FFF2-40B4-BE49-F238E27FC236}">
              <a16:creationId xmlns:a16="http://schemas.microsoft.com/office/drawing/2014/main" xmlns="" id="{E868B19E-E27E-48FE-8B93-5580CE63D5F0}"/>
            </a:ext>
          </a:extLst>
        </xdr:cNvPr>
        <xdr:cNvSpPr txBox="1"/>
      </xdr:nvSpPr>
      <xdr:spPr>
        <a:xfrm>
          <a:off x="18421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xmlns="" id="{31962F71-3C50-4326-B674-6E35EA6F78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xmlns="" id="{D60C04C1-7780-4FD0-BA9A-CC48D6256B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xmlns="" id="{F756AF00-CDB4-4055-A202-D1DBD96940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類似団体と比較して特に有形固定資産減価償却率が高くなっている施設は、保育園と学校施設である。</a:t>
          </a:r>
        </a:p>
        <a:p>
          <a:r>
            <a:rPr kumimoji="1" lang="ja-JP" altLang="en-US" sz="1300">
              <a:latin typeface="ＭＳ Ｐゴシック" panose="020B0600070205080204" pitchFamily="50" charset="-128"/>
              <a:ea typeface="ＭＳ Ｐゴシック" panose="020B0600070205080204" pitchFamily="50" charset="-128"/>
            </a:rPr>
            <a:t>　保育園については、昭和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年代に建築され、町内６園すべてが築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年以上となっており、有形固定資産減価償却率が高くなっている。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学校施設についても、多くの施設が昭和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年に建築されたもので、保育園と同様に有形固定資産減価償却率が高くなっている。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保育園・学校施設については、公共施設全体の総延床面積の多くを占めており、統廃合や他施設との複合化などのほか、建物の長寿命化など、個別施設計画に基づき適切な施設管理が必要である。</a:t>
          </a:r>
        </a:p>
        <a:p>
          <a:r>
            <a:rPr kumimoji="1" lang="ja-JP" altLang="en-US" sz="1300">
              <a:latin typeface="ＭＳ Ｐゴシック" panose="020B0600070205080204" pitchFamily="50" charset="-128"/>
              <a:ea typeface="ＭＳ Ｐゴシック" panose="020B0600070205080204" pitchFamily="50" charset="-128"/>
            </a:rPr>
            <a:t>　道路橋りょう、公営住宅については、類似団体内平均値を下回っており、特に道路橋りょうについては維持補修計画を基に、計画的な維持補修に努めている。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10AED00-4E56-40D8-BAF5-846333ABB2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86D2B47-B690-4144-B095-ABF4ABB63A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81A4ED8-44A7-462F-8A13-26DC2A6460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9BCABDD-812D-4272-B1C0-320BBA8966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65FD678-EB72-4AC7-9ABF-0AA0D329807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D1E74D5-DCA4-47D2-A284-3C42454C45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44A01DA-1E91-41FD-8825-26D63CD532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A1C0DC5-4588-4F59-9650-B8EE749FB5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BA42E38-C285-446C-8ACF-0935AE76E3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A54BD99-2540-47C3-9790-6F2BBE1366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3E95370-55C6-40D6-89B7-9E988E4C92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4324142-ADA6-4182-9763-0888A8A8E7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1F816CA-2947-473E-B0A8-DAA569F8EC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8BB2B0F-900A-4901-AD63-83D8E48AF5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ACB7CD9-ACF3-4C36-9027-E17F8B8AEA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AF56456-E8BC-4D24-B857-9CBA0276E8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1B78639-DD15-41A5-B096-9570168285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0A6972F-2778-47F6-9885-CC719748CF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ED0DBCF-7961-4670-9A71-52C2E80F5D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4CDD083-8E5F-486A-A79D-136D4D5B60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47E2108-BDCE-4D86-9B2A-9F76F57549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BC8C417-8E2B-4028-B443-AC400331B3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8C21943-80BA-4BDC-8A2B-6E356E406D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511FAB6-376D-4861-91F4-7FC293EFB8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6B7A8AC-D677-4730-B0D0-4D5BF23160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C9ECB04-3962-4548-8CF1-4908317619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5F2A4B6-1C00-4E0E-82D0-EFAA3151A9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16193BE-4B69-4EA2-9F15-D458938712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F77A6AA-7910-4E0A-83DB-28B2469D8A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A23C83C1-9804-4305-975A-E7B7D532E52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94C1C50-CBFE-45FD-962E-ACEFDEBC45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A81E8D3-26A1-4EBF-BFC2-D83762584C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A04E309-AF74-4AE4-8A25-85D20DDA9E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8382022-D2A6-4AE4-9789-B565B85088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6B16FCF-49D2-489A-BF03-E1B16DB7EF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D8F6AA9-E7CE-4111-BD4F-C71C1BB4CC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B77F91F-C6EA-4680-BD88-E17ED7C284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3F52195-EBA1-456C-85ED-7C5042F508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3D1900F-22DA-4919-9F58-F0852A5BC04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CE31091F-0AB3-47F7-B7B5-CF96F99844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4C2797D-CE94-47EA-B9D6-E4CB6465D8D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556C6608-1E2B-4D24-8E8A-CBD34F02F0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42A910C9-A0A8-4E15-A7C5-B80E3BE1B3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AF2591D-DCD9-4E2B-8B31-F558708365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6D42F99-516A-451A-8F34-E0693B401D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843AFB87-1AA0-410F-B29B-24386D6D47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2B06E998-D259-408A-9EFF-4DED1F953A9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58701CEA-72F2-4306-B3DC-2C1B37D020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FDE07017-2B95-418B-ACFC-F746C471C8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53844142-D350-4EBE-A174-E7DF43F71C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877199D7-2617-41D9-9384-4123AED3CC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CDD0B76C-1B50-4024-90D4-7D4A5379C5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ADD7B253-1455-4A86-9685-7166D34733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C86FBBDB-D441-4E3B-88B3-98F35911A0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F06EDF4E-FDE2-496D-B06D-BEA26614D4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B456CD3D-45C6-4815-B34A-979BB645B7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DBD927C6-F8F1-4F48-8795-AB0EAAC263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5EF3E584-167F-4619-8CE0-E8E958561E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xmlns="" id="{0CF41030-89BC-41EC-972D-DE533BCE0BC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xmlns="" id="{A2730314-1810-49C4-8DD9-4E4FA5160494}"/>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xmlns="" id="{E677DC27-7B09-4B38-9E5C-BA1DB992546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xmlns="" id="{FD619F71-259A-4126-9709-A19FCD0DF40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xmlns="" id="{76201472-4901-45D4-A0D2-9F8C46E84C7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xmlns="" id="{1CE21F22-AF83-449F-A3A1-2FA96EBF7C6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xmlns="" id="{0006A4CC-B81B-4FDA-ADB6-3331F74DD12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xmlns="" id="{4657B9FE-9776-4CBB-82AB-BF98688D007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xmlns="" id="{AAC0FFA3-8EF5-41ED-94BE-3F836A4801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xmlns="" id="{D689F1CE-7C7E-4F8C-AD70-BFF6CC10E9F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357620F0-A06A-42CD-8826-112ECC965A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a:extLst>
            <a:ext uri="{FF2B5EF4-FFF2-40B4-BE49-F238E27FC236}">
              <a16:creationId xmlns:a16="http://schemas.microsoft.com/office/drawing/2014/main" xmlns="" id="{664CB7CE-AF22-4947-AEE9-98EC27EE9B6C}"/>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29936AF7-37E4-4BEA-86F1-B53180764591}"/>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a:extLst>
            <a:ext uri="{FF2B5EF4-FFF2-40B4-BE49-F238E27FC236}">
              <a16:creationId xmlns:a16="http://schemas.microsoft.com/office/drawing/2014/main" xmlns="" id="{E6F4A576-BA54-421E-B98C-FF8F061537AE}"/>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AB495BBF-F0EB-4269-AE37-CAA170431404}"/>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a:extLst>
            <a:ext uri="{FF2B5EF4-FFF2-40B4-BE49-F238E27FC236}">
              <a16:creationId xmlns:a16="http://schemas.microsoft.com/office/drawing/2014/main" xmlns="" id="{4868152E-BC08-4FB8-9E39-1687FF68023E}"/>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7FB4ECF0-2BD7-40FC-BDA4-1617AF11EF8C}"/>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a:extLst>
            <a:ext uri="{FF2B5EF4-FFF2-40B4-BE49-F238E27FC236}">
              <a16:creationId xmlns:a16="http://schemas.microsoft.com/office/drawing/2014/main" xmlns="" id="{2C7AE9FD-3A33-425A-B2F6-BFBD0ABBAA1F}"/>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a:extLst>
            <a:ext uri="{FF2B5EF4-FFF2-40B4-BE49-F238E27FC236}">
              <a16:creationId xmlns:a16="http://schemas.microsoft.com/office/drawing/2014/main" xmlns="" id="{691E78AE-64F0-4BE7-BD37-2A61707B7A4E}"/>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a:extLst>
            <a:ext uri="{FF2B5EF4-FFF2-40B4-BE49-F238E27FC236}">
              <a16:creationId xmlns:a16="http://schemas.microsoft.com/office/drawing/2014/main" xmlns="" id="{8D2EFB63-B106-4500-A3C9-A880A91F8096}"/>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a:extLst>
            <a:ext uri="{FF2B5EF4-FFF2-40B4-BE49-F238E27FC236}">
              <a16:creationId xmlns:a16="http://schemas.microsoft.com/office/drawing/2014/main" xmlns="" id="{F38D6C97-0C14-43B0-A08C-78DAD115EAA6}"/>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a:extLst>
            <a:ext uri="{FF2B5EF4-FFF2-40B4-BE49-F238E27FC236}">
              <a16:creationId xmlns:a16="http://schemas.microsoft.com/office/drawing/2014/main" xmlns="" id="{90625197-6EB2-44C7-9BB2-BDE7F789AA5A}"/>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38157A05-2D7B-4E51-877A-FABF0D1663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441377F-146D-442B-A6B5-E634562B29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A7800109-B047-4676-AC84-7174B59D4A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26CA7EB3-DA9F-427B-A94A-A8D98DD69D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7F0C63EC-9EC6-44E5-A5E4-0B6D10DEBF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87" name="楕円 86">
          <a:extLst>
            <a:ext uri="{FF2B5EF4-FFF2-40B4-BE49-F238E27FC236}">
              <a16:creationId xmlns:a16="http://schemas.microsoft.com/office/drawing/2014/main" xmlns="" id="{7D4ED003-DDD4-4659-BB2A-23E0E3089154}"/>
            </a:ext>
          </a:extLst>
        </xdr:cNvPr>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xmlns="" id="{B5E47479-23CD-4144-9613-AB6ED7378594}"/>
            </a:ext>
          </a:extLst>
        </xdr:cNvPr>
        <xdr:cNvSpPr txBox="1"/>
      </xdr:nvSpPr>
      <xdr:spPr>
        <a:xfrm>
          <a:off x="4673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89" name="楕円 88">
          <a:extLst>
            <a:ext uri="{FF2B5EF4-FFF2-40B4-BE49-F238E27FC236}">
              <a16:creationId xmlns:a16="http://schemas.microsoft.com/office/drawing/2014/main" xmlns="" id="{EAB1EF75-3EE6-4B7B-B652-611276B4A3CC}"/>
            </a:ext>
          </a:extLst>
        </xdr:cNvPr>
        <xdr:cNvSpPr/>
      </xdr:nvSpPr>
      <xdr:spPr>
        <a:xfrm>
          <a:off x="3746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137160</xdr:rowOff>
    </xdr:to>
    <xdr:cxnSp macro="">
      <xdr:nvCxnSpPr>
        <xdr:cNvPr id="90" name="直線コネクタ 89">
          <a:extLst>
            <a:ext uri="{FF2B5EF4-FFF2-40B4-BE49-F238E27FC236}">
              <a16:creationId xmlns:a16="http://schemas.microsoft.com/office/drawing/2014/main" xmlns="" id="{ADCA115E-E112-432A-A81C-5D737948E8FA}"/>
            </a:ext>
          </a:extLst>
        </xdr:cNvPr>
        <xdr:cNvCxnSpPr/>
      </xdr:nvCxnSpPr>
      <xdr:spPr>
        <a:xfrm>
          <a:off x="3797300" y="103692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125222</xdr:rowOff>
    </xdr:from>
    <xdr:to>
      <xdr:col>15</xdr:col>
      <xdr:colOff>101600</xdr:colOff>
      <xdr:row>60</xdr:row>
      <xdr:rowOff>55372</xdr:rowOff>
    </xdr:to>
    <xdr:sp macro="" textlink="">
      <xdr:nvSpPr>
        <xdr:cNvPr id="91" name="楕円 90">
          <a:extLst>
            <a:ext uri="{FF2B5EF4-FFF2-40B4-BE49-F238E27FC236}">
              <a16:creationId xmlns:a16="http://schemas.microsoft.com/office/drawing/2014/main" xmlns="" id="{F6E21638-E8BE-49C8-8200-D3B6A4CD283F}"/>
            </a:ext>
          </a:extLst>
        </xdr:cNvPr>
        <xdr:cNvSpPr/>
      </xdr:nvSpPr>
      <xdr:spPr>
        <a:xfrm>
          <a:off x="2857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xdr:rowOff>
    </xdr:from>
    <xdr:to>
      <xdr:col>19</xdr:col>
      <xdr:colOff>177800</xdr:colOff>
      <xdr:row>60</xdr:row>
      <xdr:rowOff>82296</xdr:rowOff>
    </xdr:to>
    <xdr:cxnSp macro="">
      <xdr:nvCxnSpPr>
        <xdr:cNvPr id="92" name="直線コネクタ 91">
          <a:extLst>
            <a:ext uri="{FF2B5EF4-FFF2-40B4-BE49-F238E27FC236}">
              <a16:creationId xmlns:a16="http://schemas.microsoft.com/office/drawing/2014/main" xmlns="" id="{953ECA04-2238-4A71-AC27-057CFD10C57E}"/>
            </a:ext>
          </a:extLst>
        </xdr:cNvPr>
        <xdr:cNvCxnSpPr/>
      </xdr:nvCxnSpPr>
      <xdr:spPr>
        <a:xfrm>
          <a:off x="2908300" y="102915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70358</xdr:rowOff>
    </xdr:from>
    <xdr:to>
      <xdr:col>10</xdr:col>
      <xdr:colOff>165100</xdr:colOff>
      <xdr:row>60</xdr:row>
      <xdr:rowOff>508</xdr:rowOff>
    </xdr:to>
    <xdr:sp macro="" textlink="">
      <xdr:nvSpPr>
        <xdr:cNvPr id="93" name="楕円 92">
          <a:extLst>
            <a:ext uri="{FF2B5EF4-FFF2-40B4-BE49-F238E27FC236}">
              <a16:creationId xmlns:a16="http://schemas.microsoft.com/office/drawing/2014/main" xmlns="" id="{1751DFE8-0F95-459E-9031-4ED32F36E30C}"/>
            </a:ext>
          </a:extLst>
        </xdr:cNvPr>
        <xdr:cNvSpPr/>
      </xdr:nvSpPr>
      <xdr:spPr>
        <a:xfrm>
          <a:off x="1968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121158</xdr:rowOff>
    </xdr:from>
    <xdr:to>
      <xdr:col>15</xdr:col>
      <xdr:colOff>50800</xdr:colOff>
      <xdr:row>60</xdr:row>
      <xdr:rowOff>4572</xdr:rowOff>
    </xdr:to>
    <xdr:cxnSp macro="">
      <xdr:nvCxnSpPr>
        <xdr:cNvPr id="94" name="直線コネクタ 93">
          <a:extLst>
            <a:ext uri="{FF2B5EF4-FFF2-40B4-BE49-F238E27FC236}">
              <a16:creationId xmlns:a16="http://schemas.microsoft.com/office/drawing/2014/main" xmlns="" id="{DC0DBF35-B39D-4D14-BAF7-13599A30E799}"/>
            </a:ext>
          </a:extLst>
        </xdr:cNvPr>
        <xdr:cNvCxnSpPr/>
      </xdr:nvCxnSpPr>
      <xdr:spPr>
        <a:xfrm>
          <a:off x="2019300" y="10236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26924</xdr:rowOff>
    </xdr:from>
    <xdr:to>
      <xdr:col>6</xdr:col>
      <xdr:colOff>38100</xdr:colOff>
      <xdr:row>59</xdr:row>
      <xdr:rowOff>128524</xdr:rowOff>
    </xdr:to>
    <xdr:sp macro="" textlink="">
      <xdr:nvSpPr>
        <xdr:cNvPr id="95" name="楕円 94">
          <a:extLst>
            <a:ext uri="{FF2B5EF4-FFF2-40B4-BE49-F238E27FC236}">
              <a16:creationId xmlns:a16="http://schemas.microsoft.com/office/drawing/2014/main" xmlns="" id="{38E9577A-8535-4D13-B9C9-E998E7E1C4A4}"/>
            </a:ext>
          </a:extLst>
        </xdr:cNvPr>
        <xdr:cNvSpPr/>
      </xdr:nvSpPr>
      <xdr:spPr>
        <a:xfrm>
          <a:off x="1079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77724</xdr:rowOff>
    </xdr:from>
    <xdr:to>
      <xdr:col>10</xdr:col>
      <xdr:colOff>114300</xdr:colOff>
      <xdr:row>59</xdr:row>
      <xdr:rowOff>121158</xdr:rowOff>
    </xdr:to>
    <xdr:cxnSp macro="">
      <xdr:nvCxnSpPr>
        <xdr:cNvPr id="96" name="直線コネクタ 95">
          <a:extLst>
            <a:ext uri="{FF2B5EF4-FFF2-40B4-BE49-F238E27FC236}">
              <a16:creationId xmlns:a16="http://schemas.microsoft.com/office/drawing/2014/main" xmlns="" id="{F7927450-7861-430C-9239-D646331D9CA4}"/>
            </a:ext>
          </a:extLst>
        </xdr:cNvPr>
        <xdr:cNvCxnSpPr/>
      </xdr:nvCxnSpPr>
      <xdr:spPr>
        <a:xfrm>
          <a:off x="1130300" y="101932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97" name="n_1aveValue【体育館・プール】&#10;有形固定資産減価償却率">
          <a:extLst>
            <a:ext uri="{FF2B5EF4-FFF2-40B4-BE49-F238E27FC236}">
              <a16:creationId xmlns:a16="http://schemas.microsoft.com/office/drawing/2014/main" xmlns="" id="{B3E4E13D-0935-4FDC-9E4C-1F13DFD2AA23}"/>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98" name="n_2aveValue【体育館・プール】&#10;有形固定資産減価償却率">
          <a:extLst>
            <a:ext uri="{FF2B5EF4-FFF2-40B4-BE49-F238E27FC236}">
              <a16:creationId xmlns:a16="http://schemas.microsoft.com/office/drawing/2014/main" xmlns="" id="{21C9953A-4AB4-4268-ACF8-24DC771DE7B4}"/>
            </a:ext>
          </a:extLst>
        </xdr:cNvPr>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99" name="n_3aveValue【体育館・プール】&#10;有形固定資産減価償却率">
          <a:extLst>
            <a:ext uri="{FF2B5EF4-FFF2-40B4-BE49-F238E27FC236}">
              <a16:creationId xmlns:a16="http://schemas.microsoft.com/office/drawing/2014/main" xmlns="" id="{3AF82924-D0A5-41F2-B3C7-69AC198332EA}"/>
            </a:ext>
          </a:extLst>
        </xdr:cNvPr>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00" name="n_4aveValue【体育館・プール】&#10;有形固定資産減価償却率">
          <a:extLst>
            <a:ext uri="{FF2B5EF4-FFF2-40B4-BE49-F238E27FC236}">
              <a16:creationId xmlns:a16="http://schemas.microsoft.com/office/drawing/2014/main" xmlns="" id="{93770327-18E1-428B-9032-A294ACA0453F}"/>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124223</xdr:rowOff>
    </xdr:from>
    <xdr:ext cx="405111" cy="259045"/>
    <xdr:sp macro="" textlink="">
      <xdr:nvSpPr>
        <xdr:cNvPr id="101" name="n_1mainValue【体育館・プール】&#10;有形固定資産減価償却率">
          <a:extLst>
            <a:ext uri="{FF2B5EF4-FFF2-40B4-BE49-F238E27FC236}">
              <a16:creationId xmlns:a16="http://schemas.microsoft.com/office/drawing/2014/main" xmlns="" id="{C03CF490-8696-4E30-89FD-04C87C7D5F48}"/>
            </a:ext>
          </a:extLst>
        </xdr:cNvPr>
        <xdr:cNvSpPr txBox="1"/>
      </xdr:nvSpPr>
      <xdr:spPr>
        <a:xfrm>
          <a:off x="3582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46499</xdr:rowOff>
    </xdr:from>
    <xdr:ext cx="405111" cy="259045"/>
    <xdr:sp macro="" textlink="">
      <xdr:nvSpPr>
        <xdr:cNvPr id="102" name="n_2mainValue【体育館・プール】&#10;有形固定資産減価償却率">
          <a:extLst>
            <a:ext uri="{FF2B5EF4-FFF2-40B4-BE49-F238E27FC236}">
              <a16:creationId xmlns:a16="http://schemas.microsoft.com/office/drawing/2014/main" xmlns="" id="{B214B725-F7D8-4276-B407-C432D68FA0E6}"/>
            </a:ext>
          </a:extLst>
        </xdr:cNvPr>
        <xdr:cNvSpPr txBox="1"/>
      </xdr:nvSpPr>
      <xdr:spPr>
        <a:xfrm>
          <a:off x="2705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03" name="n_3mainValue【体育館・プール】&#10;有形固定資産減価償却率">
          <a:extLst>
            <a:ext uri="{FF2B5EF4-FFF2-40B4-BE49-F238E27FC236}">
              <a16:creationId xmlns:a16="http://schemas.microsoft.com/office/drawing/2014/main" xmlns="" id="{E92EC428-C2C8-458A-8A85-682586FB901B}"/>
            </a:ext>
          </a:extLst>
        </xdr:cNvPr>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119651</xdr:rowOff>
    </xdr:from>
    <xdr:ext cx="405111" cy="259045"/>
    <xdr:sp macro="" textlink="">
      <xdr:nvSpPr>
        <xdr:cNvPr id="104" name="n_4mainValue【体育館・プール】&#10;有形固定資産減価償却率">
          <a:extLst>
            <a:ext uri="{FF2B5EF4-FFF2-40B4-BE49-F238E27FC236}">
              <a16:creationId xmlns:a16="http://schemas.microsoft.com/office/drawing/2014/main" xmlns="" id="{EBBA78B9-95CD-42CC-BF83-843FE1772714}"/>
            </a:ext>
          </a:extLst>
        </xdr:cNvPr>
        <xdr:cNvSpPr txBox="1"/>
      </xdr:nvSpPr>
      <xdr:spPr>
        <a:xfrm>
          <a:off x="927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xmlns="" id="{623A3B8F-D553-4371-9116-BFBC3A8570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xmlns="" id="{A0EACD8F-2577-4061-B671-F69CBA5B51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xmlns="" id="{0AE682E7-1C81-4362-94FD-04FFFC7B81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xmlns="" id="{868D4D77-6757-43C8-A4A6-593951F23E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xmlns="" id="{6622E9B9-0754-4844-948F-B7F69772A7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xmlns="" id="{47254762-884D-4CE4-89BE-8443DF3B5B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xmlns="" id="{5A0EF2D9-9D1E-43F6-A586-CF0DE2A0D9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xmlns="" id="{ED313D89-4FB5-400C-8E6C-6750418E1B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xmlns="" id="{00E64FE9-36AF-41AF-A45A-91220CD2C7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xmlns="" id="{10FDBDEF-D9C9-4FA3-8EBB-B760C5E461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xmlns="" id="{09ADCD23-0C80-458F-8FDB-CAC109E8656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xmlns="" id="{714B916F-2764-4C59-82C5-85D3E1B262C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xmlns="" id="{0A04511A-1722-46A7-97A8-EF855E645C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xmlns="" id="{919D21D0-2126-4025-A453-87997E9FFBC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xmlns="" id="{AD0E403A-AE20-4CA5-B384-ABCB0DCE1AF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xmlns="" id="{1432443A-F340-4DC6-A64E-40A3781F21D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xmlns="" id="{35242B46-53E2-4317-8EE0-FF696E5FA3A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xmlns="" id="{6975FD74-0B08-412E-8838-179C5B88045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xmlns="" id="{243CBF24-6ACA-47DF-8DAE-C0EA13C195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xmlns="" id="{E93EA660-9C9B-4D89-B28F-4B9FD34DFF1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C9C90E94-5AEC-42FF-BC38-C1C08225AC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5F7A6BA9-05B4-4C45-9C29-D317CE08943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D99105E7-6672-4620-834D-F70A4B68C0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8" name="直線コネクタ 127">
          <a:extLst>
            <a:ext uri="{FF2B5EF4-FFF2-40B4-BE49-F238E27FC236}">
              <a16:creationId xmlns:a16="http://schemas.microsoft.com/office/drawing/2014/main" xmlns="" id="{506A4C1E-0E30-409E-B38D-BA34FF89CF19}"/>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A1357F59-4AC6-4503-BBC0-4EF50D2BFD53}"/>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30" name="直線コネクタ 129">
          <a:extLst>
            <a:ext uri="{FF2B5EF4-FFF2-40B4-BE49-F238E27FC236}">
              <a16:creationId xmlns:a16="http://schemas.microsoft.com/office/drawing/2014/main" xmlns="" id="{A1624F13-180F-42A3-9DF4-9B8B32811FF7}"/>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10C31E17-5119-4E4D-A8F3-A3103A009359}"/>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32" name="直線コネクタ 131">
          <a:extLst>
            <a:ext uri="{FF2B5EF4-FFF2-40B4-BE49-F238E27FC236}">
              <a16:creationId xmlns:a16="http://schemas.microsoft.com/office/drawing/2014/main" xmlns="" id="{058A6C2F-EE46-4832-8240-99DB8023F503}"/>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F1D4EB09-2887-4AF0-AAB6-A1453CBAAE3D}"/>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4" name="フローチャート: 判断 133">
          <a:extLst>
            <a:ext uri="{FF2B5EF4-FFF2-40B4-BE49-F238E27FC236}">
              <a16:creationId xmlns:a16="http://schemas.microsoft.com/office/drawing/2014/main" xmlns="" id="{F87EC74A-48E7-45BF-89AD-740CC69BB751}"/>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5" name="フローチャート: 判断 134">
          <a:extLst>
            <a:ext uri="{FF2B5EF4-FFF2-40B4-BE49-F238E27FC236}">
              <a16:creationId xmlns:a16="http://schemas.microsoft.com/office/drawing/2014/main" xmlns="" id="{B24ED9D7-9011-4C65-83A9-EB10573A2046}"/>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6" name="フローチャート: 判断 135">
          <a:extLst>
            <a:ext uri="{FF2B5EF4-FFF2-40B4-BE49-F238E27FC236}">
              <a16:creationId xmlns:a16="http://schemas.microsoft.com/office/drawing/2014/main" xmlns="" id="{45908EE0-135A-4F18-AE20-AFA1BC914B9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7" name="フローチャート: 判断 136">
          <a:extLst>
            <a:ext uri="{FF2B5EF4-FFF2-40B4-BE49-F238E27FC236}">
              <a16:creationId xmlns:a16="http://schemas.microsoft.com/office/drawing/2014/main" xmlns="" id="{56481E53-5DCC-4AAD-947E-B8BE8DFAEAE6}"/>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8" name="フローチャート: 判断 137">
          <a:extLst>
            <a:ext uri="{FF2B5EF4-FFF2-40B4-BE49-F238E27FC236}">
              <a16:creationId xmlns:a16="http://schemas.microsoft.com/office/drawing/2014/main" xmlns="" id="{E102ADA0-A662-471F-88E4-3B5DCAF53B87}"/>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90849D9F-A295-4E12-A09D-5481FA72A0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10457E71-517F-4B6E-A944-840ACB9655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517A7A22-FD37-4F0E-8C5D-86131C7874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FB8A4C6A-954A-46FF-AF94-F124BACBD2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E1CF12DB-F1EA-4B48-8578-58A0D6BE73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126365</xdr:rowOff>
    </xdr:from>
    <xdr:to>
      <xdr:col>55</xdr:col>
      <xdr:colOff>50800</xdr:colOff>
      <xdr:row>62</xdr:row>
      <xdr:rowOff>56515</xdr:rowOff>
    </xdr:to>
    <xdr:sp macro="" textlink="">
      <xdr:nvSpPr>
        <xdr:cNvPr id="144" name="楕円 143">
          <a:extLst>
            <a:ext uri="{FF2B5EF4-FFF2-40B4-BE49-F238E27FC236}">
              <a16:creationId xmlns:a16="http://schemas.microsoft.com/office/drawing/2014/main" xmlns="" id="{87EB3A39-31EA-41A4-94C6-39F86B807ADF}"/>
            </a:ext>
          </a:extLst>
        </xdr:cNvPr>
        <xdr:cNvSpPr/>
      </xdr:nvSpPr>
      <xdr:spPr>
        <a:xfrm>
          <a:off x="10426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149242</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6F6CB892-4F03-4B2D-91C9-8C08EDD70B26}"/>
            </a:ext>
          </a:extLst>
        </xdr:cNvPr>
        <xdr:cNvSpPr txBox="1"/>
      </xdr:nvSpPr>
      <xdr:spPr>
        <a:xfrm>
          <a:off x="10515600" y="1043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130175</xdr:rowOff>
    </xdr:from>
    <xdr:to>
      <xdr:col>50</xdr:col>
      <xdr:colOff>165100</xdr:colOff>
      <xdr:row>62</xdr:row>
      <xdr:rowOff>60325</xdr:rowOff>
    </xdr:to>
    <xdr:sp macro="" textlink="">
      <xdr:nvSpPr>
        <xdr:cNvPr id="146" name="楕円 145">
          <a:extLst>
            <a:ext uri="{FF2B5EF4-FFF2-40B4-BE49-F238E27FC236}">
              <a16:creationId xmlns:a16="http://schemas.microsoft.com/office/drawing/2014/main" xmlns="" id="{7EFE618F-553B-45A7-AA89-992463A87763}"/>
            </a:ext>
          </a:extLst>
        </xdr:cNvPr>
        <xdr:cNvSpPr/>
      </xdr:nvSpPr>
      <xdr:spPr>
        <a:xfrm>
          <a:off x="958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xdr:rowOff>
    </xdr:from>
    <xdr:to>
      <xdr:col>55</xdr:col>
      <xdr:colOff>0</xdr:colOff>
      <xdr:row>62</xdr:row>
      <xdr:rowOff>9525</xdr:rowOff>
    </xdr:to>
    <xdr:cxnSp macro="">
      <xdr:nvCxnSpPr>
        <xdr:cNvPr id="147" name="直線コネクタ 146">
          <a:extLst>
            <a:ext uri="{FF2B5EF4-FFF2-40B4-BE49-F238E27FC236}">
              <a16:creationId xmlns:a16="http://schemas.microsoft.com/office/drawing/2014/main" xmlns="" id="{E0CE7629-84DC-4413-A4B6-D81BEAB5FFE6}"/>
            </a:ext>
          </a:extLst>
        </xdr:cNvPr>
        <xdr:cNvCxnSpPr/>
      </xdr:nvCxnSpPr>
      <xdr:spPr>
        <a:xfrm flipV="1">
          <a:off x="9639300" y="106356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148" name="楕円 147">
          <a:extLst>
            <a:ext uri="{FF2B5EF4-FFF2-40B4-BE49-F238E27FC236}">
              <a16:creationId xmlns:a16="http://schemas.microsoft.com/office/drawing/2014/main" xmlns="" id="{42C3ECF0-6186-4330-8AEB-A612601BF787}"/>
            </a:ext>
          </a:extLst>
        </xdr:cNvPr>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xdr:rowOff>
    </xdr:from>
    <xdr:to>
      <xdr:col>50</xdr:col>
      <xdr:colOff>114300</xdr:colOff>
      <xdr:row>62</xdr:row>
      <xdr:rowOff>11430</xdr:rowOff>
    </xdr:to>
    <xdr:cxnSp macro="">
      <xdr:nvCxnSpPr>
        <xdr:cNvPr id="149" name="直線コネクタ 148">
          <a:extLst>
            <a:ext uri="{FF2B5EF4-FFF2-40B4-BE49-F238E27FC236}">
              <a16:creationId xmlns:a16="http://schemas.microsoft.com/office/drawing/2014/main" xmlns="" id="{BEB5AE3F-2004-4000-8C46-C904A215A703}"/>
            </a:ext>
          </a:extLst>
        </xdr:cNvPr>
        <xdr:cNvCxnSpPr/>
      </xdr:nvCxnSpPr>
      <xdr:spPr>
        <a:xfrm flipV="1">
          <a:off x="8750300" y="10639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150" name="楕円 149">
          <a:extLst>
            <a:ext uri="{FF2B5EF4-FFF2-40B4-BE49-F238E27FC236}">
              <a16:creationId xmlns:a16="http://schemas.microsoft.com/office/drawing/2014/main" xmlns="" id="{3197A341-8951-46AF-865F-47F0B0F65245}"/>
            </a:ext>
          </a:extLst>
        </xdr:cNvPr>
        <xdr:cNvSpPr/>
      </xdr:nvSpPr>
      <xdr:spPr>
        <a:xfrm>
          <a:off x="781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15240</xdr:rowOff>
    </xdr:to>
    <xdr:cxnSp macro="">
      <xdr:nvCxnSpPr>
        <xdr:cNvPr id="151" name="直線コネクタ 150">
          <a:extLst>
            <a:ext uri="{FF2B5EF4-FFF2-40B4-BE49-F238E27FC236}">
              <a16:creationId xmlns:a16="http://schemas.microsoft.com/office/drawing/2014/main" xmlns="" id="{4F3CF7FB-4691-4670-BB1C-82596356F7DA}"/>
            </a:ext>
          </a:extLst>
        </xdr:cNvPr>
        <xdr:cNvCxnSpPr/>
      </xdr:nvCxnSpPr>
      <xdr:spPr>
        <a:xfrm flipV="1">
          <a:off x="7861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152" name="楕円 151">
          <a:extLst>
            <a:ext uri="{FF2B5EF4-FFF2-40B4-BE49-F238E27FC236}">
              <a16:creationId xmlns:a16="http://schemas.microsoft.com/office/drawing/2014/main" xmlns="" id="{E1A98373-0701-4FA0-8743-9A5D7A6950AE}"/>
            </a:ext>
          </a:extLst>
        </xdr:cNvPr>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xdr:rowOff>
    </xdr:from>
    <xdr:to>
      <xdr:col>41</xdr:col>
      <xdr:colOff>50800</xdr:colOff>
      <xdr:row>62</xdr:row>
      <xdr:rowOff>15240</xdr:rowOff>
    </xdr:to>
    <xdr:cxnSp macro="">
      <xdr:nvCxnSpPr>
        <xdr:cNvPr id="153" name="直線コネクタ 152">
          <a:extLst>
            <a:ext uri="{FF2B5EF4-FFF2-40B4-BE49-F238E27FC236}">
              <a16:creationId xmlns:a16="http://schemas.microsoft.com/office/drawing/2014/main" xmlns="" id="{4DC35B25-47BE-4B37-BCFC-82CF828CA544}"/>
            </a:ext>
          </a:extLst>
        </xdr:cNvPr>
        <xdr:cNvCxnSpPr/>
      </xdr:nvCxnSpPr>
      <xdr:spPr>
        <a:xfrm>
          <a:off x="6972300" y="1064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154" name="n_1aveValue【体育館・プール】&#10;一人当たり面積">
          <a:extLst>
            <a:ext uri="{FF2B5EF4-FFF2-40B4-BE49-F238E27FC236}">
              <a16:creationId xmlns:a16="http://schemas.microsoft.com/office/drawing/2014/main" xmlns="" id="{38D65E3F-3FA1-4C47-BB23-85CCA3FF0B31}"/>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155" name="n_2aveValue【体育館・プール】&#10;一人当たり面積">
          <a:extLst>
            <a:ext uri="{FF2B5EF4-FFF2-40B4-BE49-F238E27FC236}">
              <a16:creationId xmlns:a16="http://schemas.microsoft.com/office/drawing/2014/main" xmlns="" id="{A95F57F2-3D93-4C04-83B1-41638933C243}"/>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6" name="n_3aveValue【体育館・プール】&#10;一人当たり面積">
          <a:extLst>
            <a:ext uri="{FF2B5EF4-FFF2-40B4-BE49-F238E27FC236}">
              <a16:creationId xmlns:a16="http://schemas.microsoft.com/office/drawing/2014/main" xmlns="" id="{09F4E01C-F8DF-43C0-8BAE-B87405A676AA}"/>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7" name="n_4aveValue【体育館・プール】&#10;一人当たり面積">
          <a:extLst>
            <a:ext uri="{FF2B5EF4-FFF2-40B4-BE49-F238E27FC236}">
              <a16:creationId xmlns:a16="http://schemas.microsoft.com/office/drawing/2014/main" xmlns="" id="{70C74BF7-D6A2-43F6-ADB2-446EE872D26F}"/>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51452</xdr:rowOff>
    </xdr:from>
    <xdr:ext cx="469744" cy="259045"/>
    <xdr:sp macro="" textlink="">
      <xdr:nvSpPr>
        <xdr:cNvPr id="158" name="n_1mainValue【体育館・プール】&#10;一人当たり面積">
          <a:extLst>
            <a:ext uri="{FF2B5EF4-FFF2-40B4-BE49-F238E27FC236}">
              <a16:creationId xmlns:a16="http://schemas.microsoft.com/office/drawing/2014/main" xmlns="" id="{88E424C1-4120-49CD-90A0-B50155C885A7}"/>
            </a:ext>
          </a:extLst>
        </xdr:cNvPr>
        <xdr:cNvSpPr txBox="1"/>
      </xdr:nvSpPr>
      <xdr:spPr>
        <a:xfrm>
          <a:off x="9391727"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159" name="n_2mainValue【体育館・プール】&#10;一人当たり面積">
          <a:extLst>
            <a:ext uri="{FF2B5EF4-FFF2-40B4-BE49-F238E27FC236}">
              <a16:creationId xmlns:a16="http://schemas.microsoft.com/office/drawing/2014/main" xmlns="" id="{B4C189AC-1116-45D5-A637-8DF2EB4C2BA7}"/>
            </a:ext>
          </a:extLst>
        </xdr:cNvPr>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160" name="n_3mainValue【体育館・プール】&#10;一人当たり面積">
          <a:extLst>
            <a:ext uri="{FF2B5EF4-FFF2-40B4-BE49-F238E27FC236}">
              <a16:creationId xmlns:a16="http://schemas.microsoft.com/office/drawing/2014/main" xmlns="" id="{F2CE5CB8-F5F4-494E-8733-CB4DAD6D99D2}"/>
            </a:ext>
          </a:extLst>
        </xdr:cNvPr>
        <xdr:cNvSpPr txBox="1"/>
      </xdr:nvSpPr>
      <xdr:spPr>
        <a:xfrm>
          <a:off x="7626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57167</xdr:rowOff>
    </xdr:from>
    <xdr:ext cx="469744" cy="259045"/>
    <xdr:sp macro="" textlink="">
      <xdr:nvSpPr>
        <xdr:cNvPr id="161" name="n_4mainValue【体育館・プール】&#10;一人当たり面積">
          <a:extLst>
            <a:ext uri="{FF2B5EF4-FFF2-40B4-BE49-F238E27FC236}">
              <a16:creationId xmlns:a16="http://schemas.microsoft.com/office/drawing/2014/main" xmlns="" id="{B0E26C47-CB1C-4B3A-B4AB-9AB1CBB02076}"/>
            </a:ext>
          </a:extLst>
        </xdr:cNvPr>
        <xdr:cNvSpPr txBox="1"/>
      </xdr:nvSpPr>
      <xdr:spPr>
        <a:xfrm>
          <a:off x="6737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80F36345-AD4E-408E-8261-75AF378C62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C512E656-C39A-482C-9093-A25CE36E55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0093390C-3988-4F17-B031-37B74AF8F6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B8E7FE57-76E2-4772-B354-505563781E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CD7B4ABC-040F-4A57-BFC0-D541D363DD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0F4E91E6-070E-4B00-B628-AA43FA7559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AEC4B96F-FA8F-4915-A4A4-319F988C04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523AC4AF-E2E6-49EA-A229-1AB99922BD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FE060FBF-E2B5-4250-8E73-B67E85FA41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08ED4FA7-0876-4BA0-AAE7-110DCDFF58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A283AE7F-C8F7-460B-B82D-EA77B149E06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xmlns="" id="{BAD5FF5A-5537-47A8-BA47-25569786253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xmlns="" id="{EB7CE35F-BFD7-4556-BC6B-A52D655A25A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xmlns="" id="{128D2056-2B85-4D85-81DC-277DF0D3F80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xmlns="" id="{7016B608-8CDE-4BF4-9172-BF15DBF0AC0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xmlns="" id="{B55B5B1A-7FC7-43F2-9692-F1828F6D107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xmlns="" id="{D2C3D623-155D-413D-A7E0-06C968C7B95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xmlns="" id="{FD9D3387-DF54-4D19-883A-14094454708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xmlns="" id="{288450F8-29A2-4100-9986-A9BA8D989A7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xmlns="" id="{3902A567-F62E-4BFE-9531-D6FA8D11E3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xmlns="" id="{208E95BC-D9AB-48E9-A01F-386FA8233B5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xmlns="" id="{0C0CDF05-BA1B-4288-8D53-37AD324C8E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4" name="直線コネクタ 183">
          <a:extLst>
            <a:ext uri="{FF2B5EF4-FFF2-40B4-BE49-F238E27FC236}">
              <a16:creationId xmlns:a16="http://schemas.microsoft.com/office/drawing/2014/main" xmlns="" id="{53E4B64C-44F5-42F5-AE55-A367B1B15823}"/>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5" name="【福祉施設】&#10;有形固定資産減価償却率最小値テキスト">
          <a:extLst>
            <a:ext uri="{FF2B5EF4-FFF2-40B4-BE49-F238E27FC236}">
              <a16:creationId xmlns:a16="http://schemas.microsoft.com/office/drawing/2014/main" xmlns="" id="{E6D21E54-EAF7-4604-8C5F-C58C011C3A7B}"/>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6" name="直線コネクタ 185">
          <a:extLst>
            <a:ext uri="{FF2B5EF4-FFF2-40B4-BE49-F238E27FC236}">
              <a16:creationId xmlns:a16="http://schemas.microsoft.com/office/drawing/2014/main" xmlns="" id="{83617769-8FEB-4EC0-B28D-E8AB201C4EFB}"/>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7" name="【福祉施設】&#10;有形固定資産減価償却率最大値テキスト">
          <a:extLst>
            <a:ext uri="{FF2B5EF4-FFF2-40B4-BE49-F238E27FC236}">
              <a16:creationId xmlns:a16="http://schemas.microsoft.com/office/drawing/2014/main" xmlns="" id="{D56DBE6E-4368-4DD3-A282-7073982B3E6C}"/>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8" name="直線コネクタ 187">
          <a:extLst>
            <a:ext uri="{FF2B5EF4-FFF2-40B4-BE49-F238E27FC236}">
              <a16:creationId xmlns:a16="http://schemas.microsoft.com/office/drawing/2014/main" xmlns="" id="{7A6C8D5E-69EF-497B-BB9B-294592DE31EC}"/>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9" name="【福祉施設】&#10;有形固定資産減価償却率平均値テキスト">
          <a:extLst>
            <a:ext uri="{FF2B5EF4-FFF2-40B4-BE49-F238E27FC236}">
              <a16:creationId xmlns:a16="http://schemas.microsoft.com/office/drawing/2014/main" xmlns="" id="{893E34BF-3D93-4D06-BB64-0BE749F845EC}"/>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0" name="フローチャート: 判断 189">
          <a:extLst>
            <a:ext uri="{FF2B5EF4-FFF2-40B4-BE49-F238E27FC236}">
              <a16:creationId xmlns:a16="http://schemas.microsoft.com/office/drawing/2014/main" xmlns="" id="{808B2EE5-AB51-40D3-A79A-A23C2C7F815D}"/>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1" name="フローチャート: 判断 190">
          <a:extLst>
            <a:ext uri="{FF2B5EF4-FFF2-40B4-BE49-F238E27FC236}">
              <a16:creationId xmlns:a16="http://schemas.microsoft.com/office/drawing/2014/main" xmlns="" id="{BF0D201B-EF4A-4D35-A391-1489537150E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92" name="フローチャート: 判断 191">
          <a:extLst>
            <a:ext uri="{FF2B5EF4-FFF2-40B4-BE49-F238E27FC236}">
              <a16:creationId xmlns:a16="http://schemas.microsoft.com/office/drawing/2014/main" xmlns="" id="{C34C8219-1DFE-4DB5-AE6A-DB95393A38D1}"/>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93" name="フローチャート: 判断 192">
          <a:extLst>
            <a:ext uri="{FF2B5EF4-FFF2-40B4-BE49-F238E27FC236}">
              <a16:creationId xmlns:a16="http://schemas.microsoft.com/office/drawing/2014/main" xmlns="" id="{CCDF7A6D-8A3A-4DE2-AA12-46A78151BCB4}"/>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4" name="フローチャート: 判断 193">
          <a:extLst>
            <a:ext uri="{FF2B5EF4-FFF2-40B4-BE49-F238E27FC236}">
              <a16:creationId xmlns:a16="http://schemas.microsoft.com/office/drawing/2014/main" xmlns="" id="{082265AE-AAD2-4FB7-A513-BBB3EF9FE49E}"/>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xmlns="" id="{7CB44778-A7B1-428A-9012-08106E5575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CF5F2A18-74A4-4C04-9A16-6741D7FBD9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24AA8E57-DAF6-4D2E-98F6-FA38A17D22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A137AAF3-DC41-468D-96C8-9B368834B8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FC437813-4896-4863-B927-75ABFE5155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53594</xdr:rowOff>
    </xdr:from>
    <xdr:to>
      <xdr:col>24</xdr:col>
      <xdr:colOff>114300</xdr:colOff>
      <xdr:row>84</xdr:row>
      <xdr:rowOff>155194</xdr:rowOff>
    </xdr:to>
    <xdr:sp macro="" textlink="">
      <xdr:nvSpPr>
        <xdr:cNvPr id="200" name="楕円 199">
          <a:extLst>
            <a:ext uri="{FF2B5EF4-FFF2-40B4-BE49-F238E27FC236}">
              <a16:creationId xmlns:a16="http://schemas.microsoft.com/office/drawing/2014/main" xmlns="" id="{F1DB5A48-8B89-417E-90CF-74C094ED824D}"/>
            </a:ext>
          </a:extLst>
        </xdr:cNvPr>
        <xdr:cNvSpPr/>
      </xdr:nvSpPr>
      <xdr:spPr>
        <a:xfrm>
          <a:off x="4584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32021</xdr:rowOff>
    </xdr:from>
    <xdr:ext cx="405111" cy="259045"/>
    <xdr:sp macro="" textlink="">
      <xdr:nvSpPr>
        <xdr:cNvPr id="201" name="【福祉施設】&#10;有形固定資産減価償却率該当値テキスト">
          <a:extLst>
            <a:ext uri="{FF2B5EF4-FFF2-40B4-BE49-F238E27FC236}">
              <a16:creationId xmlns:a16="http://schemas.microsoft.com/office/drawing/2014/main" xmlns="" id="{A60ABCB7-2B69-43FC-9597-DBF7C8C51A90}"/>
            </a:ext>
          </a:extLst>
        </xdr:cNvPr>
        <xdr:cNvSpPr txBox="1"/>
      </xdr:nvSpPr>
      <xdr:spPr>
        <a:xfrm>
          <a:off x="4673600"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23876</xdr:rowOff>
    </xdr:from>
    <xdr:to>
      <xdr:col>20</xdr:col>
      <xdr:colOff>38100</xdr:colOff>
      <xdr:row>84</xdr:row>
      <xdr:rowOff>125476</xdr:rowOff>
    </xdr:to>
    <xdr:sp macro="" textlink="">
      <xdr:nvSpPr>
        <xdr:cNvPr id="202" name="楕円 201">
          <a:extLst>
            <a:ext uri="{FF2B5EF4-FFF2-40B4-BE49-F238E27FC236}">
              <a16:creationId xmlns:a16="http://schemas.microsoft.com/office/drawing/2014/main" xmlns="" id="{1602C2B7-9155-4943-9D8D-B71C8F2A48ED}"/>
            </a:ext>
          </a:extLst>
        </xdr:cNvPr>
        <xdr:cNvSpPr/>
      </xdr:nvSpPr>
      <xdr:spPr>
        <a:xfrm>
          <a:off x="3746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74676</xdr:rowOff>
    </xdr:from>
    <xdr:to>
      <xdr:col>24</xdr:col>
      <xdr:colOff>63500</xdr:colOff>
      <xdr:row>84</xdr:row>
      <xdr:rowOff>104394</xdr:rowOff>
    </xdr:to>
    <xdr:cxnSp macro="">
      <xdr:nvCxnSpPr>
        <xdr:cNvPr id="203" name="直線コネクタ 202">
          <a:extLst>
            <a:ext uri="{FF2B5EF4-FFF2-40B4-BE49-F238E27FC236}">
              <a16:creationId xmlns:a16="http://schemas.microsoft.com/office/drawing/2014/main" xmlns="" id="{704D28B5-BA37-412B-BCE4-E0C5746541AE}"/>
            </a:ext>
          </a:extLst>
        </xdr:cNvPr>
        <xdr:cNvCxnSpPr/>
      </xdr:nvCxnSpPr>
      <xdr:spPr>
        <a:xfrm>
          <a:off x="3797300" y="144764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165608</xdr:rowOff>
    </xdr:from>
    <xdr:to>
      <xdr:col>15</xdr:col>
      <xdr:colOff>101600</xdr:colOff>
      <xdr:row>84</xdr:row>
      <xdr:rowOff>95758</xdr:rowOff>
    </xdr:to>
    <xdr:sp macro="" textlink="">
      <xdr:nvSpPr>
        <xdr:cNvPr id="204" name="楕円 203">
          <a:extLst>
            <a:ext uri="{FF2B5EF4-FFF2-40B4-BE49-F238E27FC236}">
              <a16:creationId xmlns:a16="http://schemas.microsoft.com/office/drawing/2014/main" xmlns="" id="{8354DE42-62CF-440C-B7C3-426B35938EE1}"/>
            </a:ext>
          </a:extLst>
        </xdr:cNvPr>
        <xdr:cNvSpPr/>
      </xdr:nvSpPr>
      <xdr:spPr>
        <a:xfrm>
          <a:off x="2857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44958</xdr:rowOff>
    </xdr:from>
    <xdr:to>
      <xdr:col>19</xdr:col>
      <xdr:colOff>177800</xdr:colOff>
      <xdr:row>84</xdr:row>
      <xdr:rowOff>74676</xdr:rowOff>
    </xdr:to>
    <xdr:cxnSp macro="">
      <xdr:nvCxnSpPr>
        <xdr:cNvPr id="205" name="直線コネクタ 204">
          <a:extLst>
            <a:ext uri="{FF2B5EF4-FFF2-40B4-BE49-F238E27FC236}">
              <a16:creationId xmlns:a16="http://schemas.microsoft.com/office/drawing/2014/main" xmlns="" id="{D204AF86-410E-403D-80AC-9514A505A76A}"/>
            </a:ext>
          </a:extLst>
        </xdr:cNvPr>
        <xdr:cNvCxnSpPr/>
      </xdr:nvCxnSpPr>
      <xdr:spPr>
        <a:xfrm>
          <a:off x="2908300" y="144467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06" name="楕円 205">
          <a:extLst>
            <a:ext uri="{FF2B5EF4-FFF2-40B4-BE49-F238E27FC236}">
              <a16:creationId xmlns:a16="http://schemas.microsoft.com/office/drawing/2014/main" xmlns="" id="{D43EC543-C7F6-4F82-A33B-C83A1D3E66C8}"/>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44958</xdr:rowOff>
    </xdr:to>
    <xdr:cxnSp macro="">
      <xdr:nvCxnSpPr>
        <xdr:cNvPr id="207" name="直線コネクタ 206">
          <a:extLst>
            <a:ext uri="{FF2B5EF4-FFF2-40B4-BE49-F238E27FC236}">
              <a16:creationId xmlns:a16="http://schemas.microsoft.com/office/drawing/2014/main" xmlns="" id="{E9225392-195F-4DC1-9359-414D24363BAE}"/>
            </a:ext>
          </a:extLst>
        </xdr:cNvPr>
        <xdr:cNvCxnSpPr/>
      </xdr:nvCxnSpPr>
      <xdr:spPr>
        <a:xfrm>
          <a:off x="2019300" y="1441703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83313</xdr:rowOff>
    </xdr:from>
    <xdr:to>
      <xdr:col>6</xdr:col>
      <xdr:colOff>38100</xdr:colOff>
      <xdr:row>84</xdr:row>
      <xdr:rowOff>13463</xdr:rowOff>
    </xdr:to>
    <xdr:sp macro="" textlink="">
      <xdr:nvSpPr>
        <xdr:cNvPr id="208" name="楕円 207">
          <a:extLst>
            <a:ext uri="{FF2B5EF4-FFF2-40B4-BE49-F238E27FC236}">
              <a16:creationId xmlns:a16="http://schemas.microsoft.com/office/drawing/2014/main" xmlns="" id="{58632E77-3A04-4661-AADB-668CA88BB39F}"/>
            </a:ext>
          </a:extLst>
        </xdr:cNvPr>
        <xdr:cNvSpPr/>
      </xdr:nvSpPr>
      <xdr:spPr>
        <a:xfrm>
          <a:off x="1079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134113</xdr:rowOff>
    </xdr:from>
    <xdr:to>
      <xdr:col>10</xdr:col>
      <xdr:colOff>114300</xdr:colOff>
      <xdr:row>84</xdr:row>
      <xdr:rowOff>15239</xdr:rowOff>
    </xdr:to>
    <xdr:cxnSp macro="">
      <xdr:nvCxnSpPr>
        <xdr:cNvPr id="209" name="直線コネクタ 208">
          <a:extLst>
            <a:ext uri="{FF2B5EF4-FFF2-40B4-BE49-F238E27FC236}">
              <a16:creationId xmlns:a16="http://schemas.microsoft.com/office/drawing/2014/main" xmlns="" id="{07085505-2130-4C3E-9AF2-7A8FA2FACF76}"/>
            </a:ext>
          </a:extLst>
        </xdr:cNvPr>
        <xdr:cNvCxnSpPr/>
      </xdr:nvCxnSpPr>
      <xdr:spPr>
        <a:xfrm>
          <a:off x="1130300" y="143644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10" name="n_1aveValue【福祉施設】&#10;有形固定資産減価償却率">
          <a:extLst>
            <a:ext uri="{FF2B5EF4-FFF2-40B4-BE49-F238E27FC236}">
              <a16:creationId xmlns:a16="http://schemas.microsoft.com/office/drawing/2014/main" xmlns="" id="{99F6622B-5BDA-43CC-A6E8-F382B14A82A9}"/>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11" name="n_2aveValue【福祉施設】&#10;有形固定資産減価償却率">
          <a:extLst>
            <a:ext uri="{FF2B5EF4-FFF2-40B4-BE49-F238E27FC236}">
              <a16:creationId xmlns:a16="http://schemas.microsoft.com/office/drawing/2014/main" xmlns="" id="{8427627A-2C91-4015-81AE-1DBFB245CBF4}"/>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12" name="n_3aveValue【福祉施設】&#10;有形固定資産減価償却率">
          <a:extLst>
            <a:ext uri="{FF2B5EF4-FFF2-40B4-BE49-F238E27FC236}">
              <a16:creationId xmlns:a16="http://schemas.microsoft.com/office/drawing/2014/main" xmlns="" id="{87F70B9F-8EE6-4909-9F34-C37C0147E24E}"/>
            </a:ext>
          </a:extLst>
        </xdr:cNvPr>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13" name="n_4aveValue【福祉施設】&#10;有形固定資産減価償却率">
          <a:extLst>
            <a:ext uri="{FF2B5EF4-FFF2-40B4-BE49-F238E27FC236}">
              <a16:creationId xmlns:a16="http://schemas.microsoft.com/office/drawing/2014/main" xmlns="" id="{5ECA6868-F2B6-4CED-B6F5-5D95BB8C9139}"/>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116603</xdr:rowOff>
    </xdr:from>
    <xdr:ext cx="405111" cy="259045"/>
    <xdr:sp macro="" textlink="">
      <xdr:nvSpPr>
        <xdr:cNvPr id="214" name="n_1mainValue【福祉施設】&#10;有形固定資産減価償却率">
          <a:extLst>
            <a:ext uri="{FF2B5EF4-FFF2-40B4-BE49-F238E27FC236}">
              <a16:creationId xmlns:a16="http://schemas.microsoft.com/office/drawing/2014/main" xmlns="" id="{E1068850-68C4-41DF-B8F5-90C4AFEDF53A}"/>
            </a:ext>
          </a:extLst>
        </xdr:cNvPr>
        <xdr:cNvSpPr txBox="1"/>
      </xdr:nvSpPr>
      <xdr:spPr>
        <a:xfrm>
          <a:off x="35820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86885</xdr:rowOff>
    </xdr:from>
    <xdr:ext cx="405111" cy="259045"/>
    <xdr:sp macro="" textlink="">
      <xdr:nvSpPr>
        <xdr:cNvPr id="215" name="n_2mainValue【福祉施設】&#10;有形固定資産減価償却率">
          <a:extLst>
            <a:ext uri="{FF2B5EF4-FFF2-40B4-BE49-F238E27FC236}">
              <a16:creationId xmlns:a16="http://schemas.microsoft.com/office/drawing/2014/main" xmlns="" id="{CEFE8D9F-8416-4AB3-AFC3-CBD09453C97A}"/>
            </a:ext>
          </a:extLst>
        </xdr:cNvPr>
        <xdr:cNvSpPr txBox="1"/>
      </xdr:nvSpPr>
      <xdr:spPr>
        <a:xfrm>
          <a:off x="2705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216" name="n_3mainValue【福祉施設】&#10;有形固定資産減価償却率">
          <a:extLst>
            <a:ext uri="{FF2B5EF4-FFF2-40B4-BE49-F238E27FC236}">
              <a16:creationId xmlns:a16="http://schemas.microsoft.com/office/drawing/2014/main" xmlns="" id="{46A14C14-FDC9-42E5-BEC5-F3F4AFE6A5E9}"/>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4590</xdr:rowOff>
    </xdr:from>
    <xdr:ext cx="405111" cy="259045"/>
    <xdr:sp macro="" textlink="">
      <xdr:nvSpPr>
        <xdr:cNvPr id="217" name="n_4mainValue【福祉施設】&#10;有形固定資産減価償却率">
          <a:extLst>
            <a:ext uri="{FF2B5EF4-FFF2-40B4-BE49-F238E27FC236}">
              <a16:creationId xmlns:a16="http://schemas.microsoft.com/office/drawing/2014/main" xmlns="" id="{9F393BF1-4D9F-4E3D-9EE9-CF0773712409}"/>
            </a:ext>
          </a:extLst>
        </xdr:cNvPr>
        <xdr:cNvSpPr txBox="1"/>
      </xdr:nvSpPr>
      <xdr:spPr>
        <a:xfrm>
          <a:off x="927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xmlns="" id="{B43B01A7-7EF9-4C1A-8B79-858ACF1030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xmlns="" id="{B3A365FF-58A5-4005-A20B-EEA0AB111E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xmlns="" id="{C0DC5E44-CC83-4A17-9572-3C55F4A8EF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xmlns="" id="{E88A18A3-7A7E-45B7-B0D1-B6E3644B28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xmlns="" id="{DD9D9D44-EFBE-46B5-9085-4AB9340EAE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xmlns="" id="{B08E135E-C531-4CB2-97BF-63654C6437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xmlns="" id="{DE1F1235-F75C-42D7-8F9E-5DBA342A12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xmlns="" id="{771C78B6-8A06-483D-9BC4-05C2853AB7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xmlns="" id="{CA9EF52E-9D4B-4E2B-96EA-A752E77D4A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xmlns="" id="{88C447B7-91A6-4319-AA54-8F0C718E2D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xmlns="" id="{3B083FFD-3541-4D33-92A8-DE71DFC46A2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xmlns="" id="{8B374BBE-2399-4039-9B24-432A467BBF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xmlns="" id="{0D7F9569-DA2C-436F-8D5E-5B7A096C13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xmlns="" id="{24193767-AFEF-41D9-9890-D65C675D00A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xmlns="" id="{A6A5622E-9EBF-4DE9-9FCD-692829A150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xmlns="" id="{301A5474-2A79-4EBC-BE66-DCA0DACA97F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xmlns="" id="{84BDE281-C6C6-4A68-B4BD-F0E7FF6116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xmlns="" id="{FB3FF64B-B459-4D76-977F-7DE193B74EE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xmlns="" id="{ED83C33C-2F75-45D5-A885-65B9E3C969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xmlns="" id="{5B6FB0B9-CB81-478E-8A6E-D6A4B5FC4F9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xmlns="" id="{7A2DC043-6918-4891-B572-B6A5A23AC2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xmlns="" id="{C4AD382E-9B38-487B-91BD-E7FBC3A37E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xmlns="" id="{7D553BA4-4C2F-46D7-9853-F27FA1F41D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xmlns="" id="{EA019F27-B1E1-4F6B-98C4-07C1B6C8837E}"/>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xmlns="" id="{45E6A5E3-C7EB-442A-9F09-9415A6C7B1D4}"/>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xmlns="" id="{C5F3120D-1183-4E81-8023-3548DCA45BAA}"/>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44" name="【福祉施設】&#10;一人当たり面積最大値テキスト">
          <a:extLst>
            <a:ext uri="{FF2B5EF4-FFF2-40B4-BE49-F238E27FC236}">
              <a16:creationId xmlns:a16="http://schemas.microsoft.com/office/drawing/2014/main" xmlns="" id="{700C034A-C0E8-40D7-825A-4F6D696A7C6A}"/>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45" name="直線コネクタ 244">
          <a:extLst>
            <a:ext uri="{FF2B5EF4-FFF2-40B4-BE49-F238E27FC236}">
              <a16:creationId xmlns:a16="http://schemas.microsoft.com/office/drawing/2014/main" xmlns="" id="{5644BD22-6810-4C80-9195-AFED900652CC}"/>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246" name="【福祉施設】&#10;一人当たり面積平均値テキスト">
          <a:extLst>
            <a:ext uri="{FF2B5EF4-FFF2-40B4-BE49-F238E27FC236}">
              <a16:creationId xmlns:a16="http://schemas.microsoft.com/office/drawing/2014/main" xmlns="" id="{C189D0A7-10C1-4849-A413-672F9422D0DF}"/>
            </a:ext>
          </a:extLst>
        </xdr:cNvPr>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47" name="フローチャート: 判断 246">
          <a:extLst>
            <a:ext uri="{FF2B5EF4-FFF2-40B4-BE49-F238E27FC236}">
              <a16:creationId xmlns:a16="http://schemas.microsoft.com/office/drawing/2014/main" xmlns="" id="{CF4F1230-FD28-4409-9CD2-7822E3934DD7}"/>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48" name="フローチャート: 判断 247">
          <a:extLst>
            <a:ext uri="{FF2B5EF4-FFF2-40B4-BE49-F238E27FC236}">
              <a16:creationId xmlns:a16="http://schemas.microsoft.com/office/drawing/2014/main" xmlns="" id="{F759FF8E-EE7C-4926-A4B0-97B076909981}"/>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9" name="フローチャート: 判断 248">
          <a:extLst>
            <a:ext uri="{FF2B5EF4-FFF2-40B4-BE49-F238E27FC236}">
              <a16:creationId xmlns:a16="http://schemas.microsoft.com/office/drawing/2014/main" xmlns="" id="{6AD10101-4C53-4668-B70B-CD6C1D8D43E5}"/>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50" name="フローチャート: 判断 249">
          <a:extLst>
            <a:ext uri="{FF2B5EF4-FFF2-40B4-BE49-F238E27FC236}">
              <a16:creationId xmlns:a16="http://schemas.microsoft.com/office/drawing/2014/main" xmlns="" id="{922FF9D0-B0FC-4524-8F3F-418615B5706D}"/>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51" name="フローチャート: 判断 250">
          <a:extLst>
            <a:ext uri="{FF2B5EF4-FFF2-40B4-BE49-F238E27FC236}">
              <a16:creationId xmlns:a16="http://schemas.microsoft.com/office/drawing/2014/main" xmlns="" id="{65D8C6D4-CC4F-4F00-8EBB-0FBDC320543D}"/>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761EA3C0-3638-4E94-AA50-53D865D8C1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EF7C48E7-4DE5-47F6-9A37-180D716300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BF990BC7-FD00-48B0-806C-A6809B05DF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755FFB1C-FDC4-46E3-AA27-E40E949057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934215D8-4585-4658-B6B6-1D56931D26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257" name="楕円 256">
          <a:extLst>
            <a:ext uri="{FF2B5EF4-FFF2-40B4-BE49-F238E27FC236}">
              <a16:creationId xmlns:a16="http://schemas.microsoft.com/office/drawing/2014/main" xmlns="" id="{6A5B8A34-384D-4AB4-BA6C-609B76A06E81}"/>
            </a:ext>
          </a:extLst>
        </xdr:cNvPr>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258" name="【福祉施設】&#10;一人当たり面積該当値テキスト">
          <a:extLst>
            <a:ext uri="{FF2B5EF4-FFF2-40B4-BE49-F238E27FC236}">
              <a16:creationId xmlns:a16="http://schemas.microsoft.com/office/drawing/2014/main" xmlns="" id="{7A7C708F-D86D-4971-A4D8-8C2B0416D7F5}"/>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259" name="楕円 258">
          <a:extLst>
            <a:ext uri="{FF2B5EF4-FFF2-40B4-BE49-F238E27FC236}">
              <a16:creationId xmlns:a16="http://schemas.microsoft.com/office/drawing/2014/main" xmlns="" id="{69B985F1-1BBE-4F5C-A6F2-81430A67FE43}"/>
            </a:ext>
          </a:extLst>
        </xdr:cNvPr>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41911</xdr:rowOff>
    </xdr:to>
    <xdr:cxnSp macro="">
      <xdr:nvCxnSpPr>
        <xdr:cNvPr id="260" name="直線コネクタ 259">
          <a:extLst>
            <a:ext uri="{FF2B5EF4-FFF2-40B4-BE49-F238E27FC236}">
              <a16:creationId xmlns:a16="http://schemas.microsoft.com/office/drawing/2014/main" xmlns="" id="{F10E490C-DB53-43BD-A554-F4515728CA1C}"/>
            </a:ext>
          </a:extLst>
        </xdr:cNvPr>
        <xdr:cNvCxnSpPr/>
      </xdr:nvCxnSpPr>
      <xdr:spPr>
        <a:xfrm flipV="1">
          <a:off x="9639300" y="14782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261" name="楕円 260">
          <a:extLst>
            <a:ext uri="{FF2B5EF4-FFF2-40B4-BE49-F238E27FC236}">
              <a16:creationId xmlns:a16="http://schemas.microsoft.com/office/drawing/2014/main" xmlns="" id="{C98202F9-8E9D-4DD4-B4CE-CEDEFBBAB098}"/>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41911</xdr:rowOff>
    </xdr:to>
    <xdr:cxnSp macro="">
      <xdr:nvCxnSpPr>
        <xdr:cNvPr id="262" name="直線コネクタ 261">
          <a:extLst>
            <a:ext uri="{FF2B5EF4-FFF2-40B4-BE49-F238E27FC236}">
              <a16:creationId xmlns:a16="http://schemas.microsoft.com/office/drawing/2014/main" xmlns="" id="{A1FA25EF-DAEE-47DB-8194-C7FF4C44AA7B}"/>
            </a:ext>
          </a:extLst>
        </xdr:cNvPr>
        <xdr:cNvCxnSpPr/>
      </xdr:nvCxnSpPr>
      <xdr:spPr>
        <a:xfrm>
          <a:off x="8750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162561</xdr:rowOff>
    </xdr:from>
    <xdr:to>
      <xdr:col>41</xdr:col>
      <xdr:colOff>101600</xdr:colOff>
      <xdr:row>86</xdr:row>
      <xdr:rowOff>92711</xdr:rowOff>
    </xdr:to>
    <xdr:sp macro="" textlink="">
      <xdr:nvSpPr>
        <xdr:cNvPr id="263" name="楕円 262">
          <a:extLst>
            <a:ext uri="{FF2B5EF4-FFF2-40B4-BE49-F238E27FC236}">
              <a16:creationId xmlns:a16="http://schemas.microsoft.com/office/drawing/2014/main" xmlns="" id="{596B45DC-AAB8-493C-99F0-8FA8F581FD73}"/>
            </a:ext>
          </a:extLst>
        </xdr:cNvPr>
        <xdr:cNvSpPr/>
      </xdr:nvSpPr>
      <xdr:spPr>
        <a:xfrm>
          <a:off x="7810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41911</xdr:rowOff>
    </xdr:to>
    <xdr:cxnSp macro="">
      <xdr:nvCxnSpPr>
        <xdr:cNvPr id="264" name="直線コネクタ 263">
          <a:extLst>
            <a:ext uri="{FF2B5EF4-FFF2-40B4-BE49-F238E27FC236}">
              <a16:creationId xmlns:a16="http://schemas.microsoft.com/office/drawing/2014/main" xmlns="" id="{AB1C8770-BC58-4B4B-A2FB-8895369E36C5}"/>
            </a:ext>
          </a:extLst>
        </xdr:cNvPr>
        <xdr:cNvCxnSpPr/>
      </xdr:nvCxnSpPr>
      <xdr:spPr>
        <a:xfrm>
          <a:off x="7861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265" name="楕円 264">
          <a:extLst>
            <a:ext uri="{FF2B5EF4-FFF2-40B4-BE49-F238E27FC236}">
              <a16:creationId xmlns:a16="http://schemas.microsoft.com/office/drawing/2014/main" xmlns="" id="{9EC5F409-7111-4ADD-932B-6E19F5A7852B}"/>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41911</xdr:rowOff>
    </xdr:from>
    <xdr:to>
      <xdr:col>41</xdr:col>
      <xdr:colOff>50800</xdr:colOff>
      <xdr:row>86</xdr:row>
      <xdr:rowOff>41911</xdr:rowOff>
    </xdr:to>
    <xdr:cxnSp macro="">
      <xdr:nvCxnSpPr>
        <xdr:cNvPr id="266" name="直線コネクタ 265">
          <a:extLst>
            <a:ext uri="{FF2B5EF4-FFF2-40B4-BE49-F238E27FC236}">
              <a16:creationId xmlns:a16="http://schemas.microsoft.com/office/drawing/2014/main" xmlns="" id="{E21000A7-99E4-4CF8-A009-67390B01E7C0}"/>
            </a:ext>
          </a:extLst>
        </xdr:cNvPr>
        <xdr:cNvCxnSpPr/>
      </xdr:nvCxnSpPr>
      <xdr:spPr>
        <a:xfrm>
          <a:off x="6972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267" name="n_1aveValue【福祉施設】&#10;一人当たり面積">
          <a:extLst>
            <a:ext uri="{FF2B5EF4-FFF2-40B4-BE49-F238E27FC236}">
              <a16:creationId xmlns:a16="http://schemas.microsoft.com/office/drawing/2014/main" xmlns="" id="{5E103EC3-2F21-47DD-87B1-E4D8A34E1DE0}"/>
            </a:ext>
          </a:extLst>
        </xdr:cNvPr>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268" name="n_2aveValue【福祉施設】&#10;一人当たり面積">
          <a:extLst>
            <a:ext uri="{FF2B5EF4-FFF2-40B4-BE49-F238E27FC236}">
              <a16:creationId xmlns:a16="http://schemas.microsoft.com/office/drawing/2014/main" xmlns="" id="{8846157C-0E75-4CBF-AD07-97934E228E9F}"/>
            </a:ext>
          </a:extLst>
        </xdr:cNvPr>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269" name="n_3aveValue【福祉施設】&#10;一人当たり面積">
          <a:extLst>
            <a:ext uri="{FF2B5EF4-FFF2-40B4-BE49-F238E27FC236}">
              <a16:creationId xmlns:a16="http://schemas.microsoft.com/office/drawing/2014/main" xmlns="" id="{B0D83CC5-7635-4190-8EAF-25752EED02FD}"/>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270" name="n_4aveValue【福祉施設】&#10;一人当たり面積">
          <a:extLst>
            <a:ext uri="{FF2B5EF4-FFF2-40B4-BE49-F238E27FC236}">
              <a16:creationId xmlns:a16="http://schemas.microsoft.com/office/drawing/2014/main" xmlns="" id="{B54F4AEC-05A7-4922-B32B-FFB87586D7D3}"/>
            </a:ext>
          </a:extLst>
        </xdr:cNvPr>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271" name="n_1mainValue【福祉施設】&#10;一人当たり面積">
          <a:extLst>
            <a:ext uri="{FF2B5EF4-FFF2-40B4-BE49-F238E27FC236}">
              <a16:creationId xmlns:a16="http://schemas.microsoft.com/office/drawing/2014/main" xmlns="" id="{964E592F-B628-4C7F-AA66-87BBCE80535C}"/>
            </a:ext>
          </a:extLst>
        </xdr:cNvPr>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272" name="n_2mainValue【福祉施設】&#10;一人当たり面積">
          <a:extLst>
            <a:ext uri="{FF2B5EF4-FFF2-40B4-BE49-F238E27FC236}">
              <a16:creationId xmlns:a16="http://schemas.microsoft.com/office/drawing/2014/main" xmlns="" id="{4523FEA1-BBED-4607-9C37-EFE1BE7BCB70}"/>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83838</xdr:rowOff>
    </xdr:from>
    <xdr:ext cx="469744" cy="259045"/>
    <xdr:sp macro="" textlink="">
      <xdr:nvSpPr>
        <xdr:cNvPr id="273" name="n_3mainValue【福祉施設】&#10;一人当たり面積">
          <a:extLst>
            <a:ext uri="{FF2B5EF4-FFF2-40B4-BE49-F238E27FC236}">
              <a16:creationId xmlns:a16="http://schemas.microsoft.com/office/drawing/2014/main" xmlns="" id="{0304EDFE-8638-4AA4-945D-C031786F80DE}"/>
            </a:ext>
          </a:extLst>
        </xdr:cNvPr>
        <xdr:cNvSpPr txBox="1"/>
      </xdr:nvSpPr>
      <xdr:spPr>
        <a:xfrm>
          <a:off x="7626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274" name="n_4mainValue【福祉施設】&#10;一人当たり面積">
          <a:extLst>
            <a:ext uri="{FF2B5EF4-FFF2-40B4-BE49-F238E27FC236}">
              <a16:creationId xmlns:a16="http://schemas.microsoft.com/office/drawing/2014/main" xmlns="" id="{A03EC744-3760-4DBE-8516-F2DA9102D291}"/>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xmlns="" id="{5438078A-2FB4-4635-A3DD-E687D56ED8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xmlns="" id="{E7F4E3C7-C6AE-469B-86EF-92F56F4875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xmlns="" id="{C6A07B59-0E64-44C6-8245-6F53F511AE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xmlns="" id="{BABE3F99-143B-4665-A8A9-3572F2A6A05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xmlns="" id="{3C202BBC-9014-4148-9CA5-E18CC10829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xmlns="" id="{5CA60AC9-E448-4C15-BCD0-5CAC33A82E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xmlns="" id="{F998BDAE-95BB-4B09-B7E7-805BAA9BA0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xmlns="" id="{EF57E1FA-71C1-4220-B2ED-D34A357A36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xmlns="" id="{CB366252-F831-4A8D-AD79-D871318D4B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xmlns="" id="{0D231907-FB61-4FFB-8CF3-1AD1682D72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xmlns="" id="{0EABC468-95CA-4980-BFEB-64AAAA0BBF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xmlns="" id="{E2B7D8BE-A17E-4FEB-857B-229A9E8F5C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xmlns="" id="{BE51706D-3F4F-4A51-9869-80D4F50F62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xmlns="" id="{A0C0A07D-A5CA-4CC2-A696-3D899DB992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xmlns="" id="{D702FD50-A2D5-4C6A-BDFD-CDF797700D1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xmlns="" id="{6316EE57-198F-4BED-B3A8-269FA74E19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xmlns="" id="{D46596DB-1E5B-4F5C-A83B-8402A2B13B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xmlns="" id="{C4024F28-8FAB-4E2A-9FD8-5A44D96D5D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xmlns="" id="{821475D8-FF6E-45BC-9CDA-DADBF03716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xmlns="" id="{966E38AD-4C8A-4ED5-8560-3C26202021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xmlns="" id="{B594744C-0A16-43DA-AE85-9DF4986F36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xmlns="" id="{E08DD4E2-8E7A-4256-B615-2EF3867619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xmlns="" id="{1C895AF7-FA1A-4484-954A-B401813243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xmlns="" id="{D5D752FA-E55A-4060-991E-5DC7ADBC05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xmlns="" id="{B11271C7-2010-43E1-A5F0-91A534517B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xmlns="" id="{B561C2DD-1532-4107-A26C-A87305A9C5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xmlns="" id="{663A325E-DB3F-4F49-899E-192B668643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xmlns="" id="{91852DEB-3951-4CE1-AE64-9A9859BB38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xmlns="" id="{D06AE0E2-4107-4FB3-9803-FCCE0A5655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xmlns="" id="{25117651-C5A4-427D-8E78-41CEED18FD6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xmlns="" id="{7CD014F2-8E05-4881-9D44-E80B29D534D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xmlns="" id="{8DE74240-5590-4010-AE4A-55EF8B2D1A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xmlns="" id="{D0855DE9-4D7A-410C-B5CA-7F5E45F8779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xmlns="" id="{24648983-F0D0-4814-8F9D-048347711E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xmlns="" id="{7C74C521-8A54-41CF-8889-567A7FBD70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xmlns="" id="{186DFE67-7A5D-4F12-AC03-990DC023A6D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xmlns="" id="{6B24B90B-C2A9-42A0-96E2-907E8BD212C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xmlns="" id="{91C28835-E028-4609-A4B6-8DBB9B5923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xmlns="" id="{333015E1-6427-4CA4-8BA6-52D755384CC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xmlns="" id="{4F888AC5-5F52-4C44-8706-38B2E1CB21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15" name="直線コネクタ 314">
          <a:extLst>
            <a:ext uri="{FF2B5EF4-FFF2-40B4-BE49-F238E27FC236}">
              <a16:creationId xmlns:a16="http://schemas.microsoft.com/office/drawing/2014/main" xmlns="" id="{77967E94-11D0-4AE8-8C18-D4AE7C173F51}"/>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16" name="【一般廃棄物処理施設】&#10;有形固定資産減価償却率最小値テキスト">
          <a:extLst>
            <a:ext uri="{FF2B5EF4-FFF2-40B4-BE49-F238E27FC236}">
              <a16:creationId xmlns:a16="http://schemas.microsoft.com/office/drawing/2014/main" xmlns="" id="{99ED2C18-CFDF-4241-A92A-B546768D7F85}"/>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17" name="直線コネクタ 316">
          <a:extLst>
            <a:ext uri="{FF2B5EF4-FFF2-40B4-BE49-F238E27FC236}">
              <a16:creationId xmlns:a16="http://schemas.microsoft.com/office/drawing/2014/main" xmlns="" id="{6B4325F2-B637-4638-9120-61AEA15B2D7E}"/>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xmlns="" id="{4E98E1CC-38CB-45DE-99E1-94F3820F0495}"/>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19" name="直線コネクタ 318">
          <a:extLst>
            <a:ext uri="{FF2B5EF4-FFF2-40B4-BE49-F238E27FC236}">
              <a16:creationId xmlns:a16="http://schemas.microsoft.com/office/drawing/2014/main" xmlns="" id="{F9FF8374-78BB-425B-B5B0-8AB31CC9C1FF}"/>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xmlns="" id="{F9014BAB-3EA7-43A2-BC28-C1DB17D22635}"/>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21" name="フローチャート: 判断 320">
          <a:extLst>
            <a:ext uri="{FF2B5EF4-FFF2-40B4-BE49-F238E27FC236}">
              <a16:creationId xmlns:a16="http://schemas.microsoft.com/office/drawing/2014/main" xmlns="" id="{83FDF8A2-6CE3-4DFC-B15D-78E30790376A}"/>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322" name="フローチャート: 判断 321">
          <a:extLst>
            <a:ext uri="{FF2B5EF4-FFF2-40B4-BE49-F238E27FC236}">
              <a16:creationId xmlns:a16="http://schemas.microsoft.com/office/drawing/2014/main" xmlns="" id="{52200AFD-18BF-41D9-82F1-1916B8B03AEB}"/>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23" name="フローチャート: 判断 322">
          <a:extLst>
            <a:ext uri="{FF2B5EF4-FFF2-40B4-BE49-F238E27FC236}">
              <a16:creationId xmlns:a16="http://schemas.microsoft.com/office/drawing/2014/main" xmlns="" id="{8BA1924E-E28D-43CC-8707-309AD7D1FD97}"/>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24" name="フローチャート: 判断 323">
          <a:extLst>
            <a:ext uri="{FF2B5EF4-FFF2-40B4-BE49-F238E27FC236}">
              <a16:creationId xmlns:a16="http://schemas.microsoft.com/office/drawing/2014/main" xmlns="" id="{F21830FA-DD7A-4266-A84D-C1EEC96A68C3}"/>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25" name="フローチャート: 判断 324">
          <a:extLst>
            <a:ext uri="{FF2B5EF4-FFF2-40B4-BE49-F238E27FC236}">
              <a16:creationId xmlns:a16="http://schemas.microsoft.com/office/drawing/2014/main" xmlns="" id="{51562697-FE4F-4F15-8F92-446A86816014}"/>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xmlns="" id="{1B1F51E3-2D0E-40A8-A54B-25E7926D10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xmlns="" id="{50212E5A-702B-4B98-A2DB-C9B0AE38EF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xmlns="" id="{F56678C7-DBB3-487A-AC9D-1803DB56FF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xmlns="" id="{07FDFE4F-0540-45E4-80FE-9FAC53CDE4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80D74CCB-4F80-4968-AA4F-A2C4A1A5D1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xdr:rowOff>
    </xdr:from>
    <xdr:to>
      <xdr:col>85</xdr:col>
      <xdr:colOff>177800</xdr:colOff>
      <xdr:row>39</xdr:row>
      <xdr:rowOff>109855</xdr:rowOff>
    </xdr:to>
    <xdr:sp macro="" textlink="">
      <xdr:nvSpPr>
        <xdr:cNvPr id="331" name="楕円 330">
          <a:extLst>
            <a:ext uri="{FF2B5EF4-FFF2-40B4-BE49-F238E27FC236}">
              <a16:creationId xmlns:a16="http://schemas.microsoft.com/office/drawing/2014/main" xmlns="" id="{4F15EBF6-2AF4-4224-B884-C95F63988F5D}"/>
            </a:ext>
          </a:extLst>
        </xdr:cNvPr>
        <xdr:cNvSpPr/>
      </xdr:nvSpPr>
      <xdr:spPr>
        <a:xfrm>
          <a:off x="16268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158132</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xmlns="" id="{A07D8BFC-6032-4A8B-A464-F47229A3415C}"/>
            </a:ext>
          </a:extLst>
        </xdr:cNvPr>
        <xdr:cNvSpPr txBox="1"/>
      </xdr:nvSpPr>
      <xdr:spPr>
        <a:xfrm>
          <a:off x="16357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333" name="楕円 332">
          <a:extLst>
            <a:ext uri="{FF2B5EF4-FFF2-40B4-BE49-F238E27FC236}">
              <a16:creationId xmlns:a16="http://schemas.microsoft.com/office/drawing/2014/main" xmlns="" id="{6317D903-FDFC-49FB-A53B-5DD91632A6B3}"/>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59055</xdr:rowOff>
    </xdr:to>
    <xdr:cxnSp macro="">
      <xdr:nvCxnSpPr>
        <xdr:cNvPr id="334" name="直線コネクタ 333">
          <a:extLst>
            <a:ext uri="{FF2B5EF4-FFF2-40B4-BE49-F238E27FC236}">
              <a16:creationId xmlns:a16="http://schemas.microsoft.com/office/drawing/2014/main" xmlns="" id="{CDEE71CE-C8BA-40A9-A8C6-A3D37CEAEE50}"/>
            </a:ext>
          </a:extLst>
        </xdr:cNvPr>
        <xdr:cNvCxnSpPr/>
      </xdr:nvCxnSpPr>
      <xdr:spPr>
        <a:xfrm>
          <a:off x="15481300" y="66941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335" name="楕円 334">
          <a:extLst>
            <a:ext uri="{FF2B5EF4-FFF2-40B4-BE49-F238E27FC236}">
              <a16:creationId xmlns:a16="http://schemas.microsoft.com/office/drawing/2014/main" xmlns="" id="{B774DD34-FEBD-4047-8DEA-504694D193A4}"/>
            </a:ext>
          </a:extLst>
        </xdr:cNvPr>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39</xdr:row>
      <xdr:rowOff>7620</xdr:rowOff>
    </xdr:to>
    <xdr:cxnSp macro="">
      <xdr:nvCxnSpPr>
        <xdr:cNvPr id="336" name="直線コネクタ 335">
          <a:extLst>
            <a:ext uri="{FF2B5EF4-FFF2-40B4-BE49-F238E27FC236}">
              <a16:creationId xmlns:a16="http://schemas.microsoft.com/office/drawing/2014/main" xmlns="" id="{A2B6A062-D8A6-42D8-B5A3-D26CD377F9B5}"/>
            </a:ext>
          </a:extLst>
        </xdr:cNvPr>
        <xdr:cNvCxnSpPr/>
      </xdr:nvCxnSpPr>
      <xdr:spPr>
        <a:xfrm>
          <a:off x="14592300" y="6642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337" name="楕円 336">
          <a:extLst>
            <a:ext uri="{FF2B5EF4-FFF2-40B4-BE49-F238E27FC236}">
              <a16:creationId xmlns:a16="http://schemas.microsoft.com/office/drawing/2014/main" xmlns="" id="{A363AE2E-94A8-4FD3-BAB5-7911556457C0}"/>
            </a:ext>
          </a:extLst>
        </xdr:cNvPr>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127635</xdr:rowOff>
    </xdr:to>
    <xdr:cxnSp macro="">
      <xdr:nvCxnSpPr>
        <xdr:cNvPr id="338" name="直線コネクタ 337">
          <a:extLst>
            <a:ext uri="{FF2B5EF4-FFF2-40B4-BE49-F238E27FC236}">
              <a16:creationId xmlns:a16="http://schemas.microsoft.com/office/drawing/2014/main" xmlns="" id="{77E3D82B-6FD5-46ED-9079-B360CA786530}"/>
            </a:ext>
          </a:extLst>
        </xdr:cNvPr>
        <xdr:cNvCxnSpPr/>
      </xdr:nvCxnSpPr>
      <xdr:spPr>
        <a:xfrm>
          <a:off x="13703300" y="6595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339" name="楕円 338">
          <a:extLst>
            <a:ext uri="{FF2B5EF4-FFF2-40B4-BE49-F238E27FC236}">
              <a16:creationId xmlns:a16="http://schemas.microsoft.com/office/drawing/2014/main" xmlns="" id="{385CFD3D-6F12-49D5-8F85-3C728AC475F1}"/>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xdr:rowOff>
    </xdr:from>
    <xdr:to>
      <xdr:col>71</xdr:col>
      <xdr:colOff>177800</xdr:colOff>
      <xdr:row>38</xdr:row>
      <xdr:rowOff>80010</xdr:rowOff>
    </xdr:to>
    <xdr:cxnSp macro="">
      <xdr:nvCxnSpPr>
        <xdr:cNvPr id="340" name="直線コネクタ 339">
          <a:extLst>
            <a:ext uri="{FF2B5EF4-FFF2-40B4-BE49-F238E27FC236}">
              <a16:creationId xmlns:a16="http://schemas.microsoft.com/office/drawing/2014/main" xmlns="" id="{FA77D9D2-5AE9-4066-98D0-A1C3CC5955A8}"/>
            </a:ext>
          </a:extLst>
        </xdr:cNvPr>
        <xdr:cNvCxnSpPr/>
      </xdr:nvCxnSpPr>
      <xdr:spPr>
        <a:xfrm>
          <a:off x="12814300" y="65246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xmlns="" id="{51F8EF37-D5B6-4E59-B93A-6779D12C723E}"/>
            </a:ext>
          </a:extLst>
        </xdr:cNvPr>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xmlns="" id="{11E0AD84-211F-4C1A-A4CB-B4068779225D}"/>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xmlns="" id="{869F0613-0393-49A5-BBFC-DD7511087071}"/>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xmlns="" id="{57E140EA-3590-473E-860B-A49B0FB4A50B}"/>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xmlns="" id="{42ADC26D-8731-4294-A554-4D0726F6DB03}"/>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xmlns="" id="{F5F5D002-5992-4EC0-8D35-0841DC0BD42A}"/>
            </a:ext>
          </a:extLst>
        </xdr:cNvPr>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xmlns="" id="{EED5B895-37BF-41AF-B710-93773E1494FB}"/>
            </a:ext>
          </a:extLst>
        </xdr:cNvPr>
        <xdr:cNvSpPr txBox="1"/>
      </xdr:nvSpPr>
      <xdr:spPr>
        <a:xfrm>
          <a:off x="13500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xmlns="" id="{243321BF-8403-41A2-BCB2-82D91B729A2D}"/>
            </a:ext>
          </a:extLst>
        </xdr:cNvPr>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xmlns="" id="{BEE5D041-8565-4BD1-ADD8-8BC9ECE8A2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xmlns="" id="{9BDC0F27-2845-4C27-AE0A-0E07DC506D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xmlns="" id="{7CAA8C3F-3197-4996-A1AE-D3D7548A2F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xmlns="" id="{8F80D0B9-6E1A-49CC-8AB4-E88212969A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xmlns="" id="{950F5942-3809-4B50-B3E6-869147A3C3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xmlns="" id="{CA917651-4CDA-447F-9412-2AEF312A24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xmlns="" id="{F92CFE87-482B-48E0-8106-D080BF51AD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xmlns="" id="{BA8C0507-411E-4BC6-99CB-8F877F8E6C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xmlns="" id="{A4D624A9-7196-4CA1-B2BD-5D97503AAD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xmlns="" id="{F25C4C04-0955-4AFA-9847-FC195374D0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9" name="直線コネクタ 358">
          <a:extLst>
            <a:ext uri="{FF2B5EF4-FFF2-40B4-BE49-F238E27FC236}">
              <a16:creationId xmlns:a16="http://schemas.microsoft.com/office/drawing/2014/main" xmlns="" id="{D9C4887A-4B2C-471B-BBE7-B285AF39EDB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0" name="テキスト ボックス 359">
          <a:extLst>
            <a:ext uri="{FF2B5EF4-FFF2-40B4-BE49-F238E27FC236}">
              <a16:creationId xmlns:a16="http://schemas.microsoft.com/office/drawing/2014/main" xmlns="" id="{033559CA-87B1-425A-8AD0-42ED7DE8B5A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a:extLst>
            <a:ext uri="{FF2B5EF4-FFF2-40B4-BE49-F238E27FC236}">
              <a16:creationId xmlns:a16="http://schemas.microsoft.com/office/drawing/2014/main" xmlns="" id="{B98BF654-E8E6-4819-B35D-BC6356E2BDB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2" name="テキスト ボックス 361">
          <a:extLst>
            <a:ext uri="{FF2B5EF4-FFF2-40B4-BE49-F238E27FC236}">
              <a16:creationId xmlns:a16="http://schemas.microsoft.com/office/drawing/2014/main" xmlns="" id="{08014C45-FACD-474B-BC96-B801BCB5FFB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3" name="直線コネクタ 362">
          <a:extLst>
            <a:ext uri="{FF2B5EF4-FFF2-40B4-BE49-F238E27FC236}">
              <a16:creationId xmlns:a16="http://schemas.microsoft.com/office/drawing/2014/main" xmlns="" id="{6E762FA3-013D-461C-89FF-4A25B3E97CA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4" name="テキスト ボックス 363">
          <a:extLst>
            <a:ext uri="{FF2B5EF4-FFF2-40B4-BE49-F238E27FC236}">
              <a16:creationId xmlns:a16="http://schemas.microsoft.com/office/drawing/2014/main" xmlns="" id="{FF90B2E7-3854-41CC-98C7-AE185F2D68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5" name="直線コネクタ 364">
          <a:extLst>
            <a:ext uri="{FF2B5EF4-FFF2-40B4-BE49-F238E27FC236}">
              <a16:creationId xmlns:a16="http://schemas.microsoft.com/office/drawing/2014/main" xmlns="" id="{E0A3A827-7E72-4D9D-9205-8BE7AB71FF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6" name="テキスト ボックス 365">
          <a:extLst>
            <a:ext uri="{FF2B5EF4-FFF2-40B4-BE49-F238E27FC236}">
              <a16:creationId xmlns:a16="http://schemas.microsoft.com/office/drawing/2014/main" xmlns="" id="{575ABA24-2C23-4205-BA5C-3E9E9069139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7" name="直線コネクタ 366">
          <a:extLst>
            <a:ext uri="{FF2B5EF4-FFF2-40B4-BE49-F238E27FC236}">
              <a16:creationId xmlns:a16="http://schemas.microsoft.com/office/drawing/2014/main" xmlns="" id="{68DBC8C6-057E-4DD3-AEB4-5BB9275E5DC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8" name="テキスト ボックス 367">
          <a:extLst>
            <a:ext uri="{FF2B5EF4-FFF2-40B4-BE49-F238E27FC236}">
              <a16:creationId xmlns:a16="http://schemas.microsoft.com/office/drawing/2014/main" xmlns="" id="{3092F94B-10EC-4245-A938-14931DE2BC8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xmlns="" id="{4F434D08-B915-4366-84F0-515FCDE8D8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xmlns="" id="{CE070236-5C0F-4863-B272-D9F22842B75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xmlns="" id="{050C762C-31DA-4B3E-B5D2-FD2CC1C2BE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372" name="直線コネクタ 371">
          <a:extLst>
            <a:ext uri="{FF2B5EF4-FFF2-40B4-BE49-F238E27FC236}">
              <a16:creationId xmlns:a16="http://schemas.microsoft.com/office/drawing/2014/main" xmlns="" id="{B50F2932-600D-405B-A8A6-5FC6EAD9FE28}"/>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xmlns="" id="{24FB9C5C-A520-4DB7-940C-6E1E71A5A0ED}"/>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374" name="直線コネクタ 373">
          <a:extLst>
            <a:ext uri="{FF2B5EF4-FFF2-40B4-BE49-F238E27FC236}">
              <a16:creationId xmlns:a16="http://schemas.microsoft.com/office/drawing/2014/main" xmlns="" id="{192B8AE5-9A35-4707-9A46-A476DF97DE55}"/>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xmlns="" id="{AAB6E216-7522-440C-883D-43CDBA5ED35B}"/>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376" name="直線コネクタ 375">
          <a:extLst>
            <a:ext uri="{FF2B5EF4-FFF2-40B4-BE49-F238E27FC236}">
              <a16:creationId xmlns:a16="http://schemas.microsoft.com/office/drawing/2014/main" xmlns="" id="{C87DB07B-45EB-4613-B866-0EB9F4B3A234}"/>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377" name="【一般廃棄物処理施設】&#10;一人当たり有形固定資産（償却資産）額平均値テキスト">
          <a:extLst>
            <a:ext uri="{FF2B5EF4-FFF2-40B4-BE49-F238E27FC236}">
              <a16:creationId xmlns:a16="http://schemas.microsoft.com/office/drawing/2014/main" xmlns="" id="{8A73F716-51B2-4C69-A8FE-AECAD859A323}"/>
            </a:ext>
          </a:extLst>
        </xdr:cNvPr>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378" name="フローチャート: 判断 377">
          <a:extLst>
            <a:ext uri="{FF2B5EF4-FFF2-40B4-BE49-F238E27FC236}">
              <a16:creationId xmlns:a16="http://schemas.microsoft.com/office/drawing/2014/main" xmlns="" id="{5E8068F8-4A13-4050-A0D4-BEFC12DD72DC}"/>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379" name="フローチャート: 判断 378">
          <a:extLst>
            <a:ext uri="{FF2B5EF4-FFF2-40B4-BE49-F238E27FC236}">
              <a16:creationId xmlns:a16="http://schemas.microsoft.com/office/drawing/2014/main" xmlns="" id="{5F72E7CE-8853-4BBE-B139-6391D8AAA37C}"/>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380" name="フローチャート: 判断 379">
          <a:extLst>
            <a:ext uri="{FF2B5EF4-FFF2-40B4-BE49-F238E27FC236}">
              <a16:creationId xmlns:a16="http://schemas.microsoft.com/office/drawing/2014/main" xmlns="" id="{1CDB2E55-1456-4396-8CE3-0A2ADA48E3E5}"/>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381" name="フローチャート: 判断 380">
          <a:extLst>
            <a:ext uri="{FF2B5EF4-FFF2-40B4-BE49-F238E27FC236}">
              <a16:creationId xmlns:a16="http://schemas.microsoft.com/office/drawing/2014/main" xmlns="" id="{41AA50A5-E962-4A1E-9AA2-2F9FF9209C84}"/>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382" name="フローチャート: 判断 381">
          <a:extLst>
            <a:ext uri="{FF2B5EF4-FFF2-40B4-BE49-F238E27FC236}">
              <a16:creationId xmlns:a16="http://schemas.microsoft.com/office/drawing/2014/main" xmlns="" id="{489F6D50-BE61-4F18-8491-9E31E4380902}"/>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7639F0DC-AF2A-4A0F-A716-45F798C3AD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895C11F2-DEA4-4ED5-A040-F9669F1D91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F264F671-7305-497B-A149-FC21FB1ECA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456B214A-DA5F-485F-B75C-DDE8BB0899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A7152A7C-80D1-4E88-AE67-6DBD266E03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117724</xdr:rowOff>
    </xdr:from>
    <xdr:to>
      <xdr:col>116</xdr:col>
      <xdr:colOff>114300</xdr:colOff>
      <xdr:row>37</xdr:row>
      <xdr:rowOff>47874</xdr:rowOff>
    </xdr:to>
    <xdr:sp macro="" textlink="">
      <xdr:nvSpPr>
        <xdr:cNvPr id="388" name="楕円 387">
          <a:extLst>
            <a:ext uri="{FF2B5EF4-FFF2-40B4-BE49-F238E27FC236}">
              <a16:creationId xmlns:a16="http://schemas.microsoft.com/office/drawing/2014/main" xmlns="" id="{AF11F7F1-48A5-4A49-9028-8B7A3D8C75C5}"/>
            </a:ext>
          </a:extLst>
        </xdr:cNvPr>
        <xdr:cNvSpPr/>
      </xdr:nvSpPr>
      <xdr:spPr>
        <a:xfrm>
          <a:off x="22110700" y="62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140601</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xmlns="" id="{AB2B217F-90FD-4F7A-AFD4-FDACE1721F48}"/>
            </a:ext>
          </a:extLst>
        </xdr:cNvPr>
        <xdr:cNvSpPr txBox="1"/>
      </xdr:nvSpPr>
      <xdr:spPr>
        <a:xfrm>
          <a:off x="22199600" y="614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123774</xdr:rowOff>
    </xdr:from>
    <xdr:to>
      <xdr:col>112</xdr:col>
      <xdr:colOff>38100</xdr:colOff>
      <xdr:row>37</xdr:row>
      <xdr:rowOff>53924</xdr:rowOff>
    </xdr:to>
    <xdr:sp macro="" textlink="">
      <xdr:nvSpPr>
        <xdr:cNvPr id="390" name="楕円 389">
          <a:extLst>
            <a:ext uri="{FF2B5EF4-FFF2-40B4-BE49-F238E27FC236}">
              <a16:creationId xmlns:a16="http://schemas.microsoft.com/office/drawing/2014/main" xmlns="" id="{A836EEA3-FB91-4071-96E6-323660AFAE96}"/>
            </a:ext>
          </a:extLst>
        </xdr:cNvPr>
        <xdr:cNvSpPr/>
      </xdr:nvSpPr>
      <xdr:spPr>
        <a:xfrm>
          <a:off x="21272500" y="62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168524</xdr:rowOff>
    </xdr:from>
    <xdr:to>
      <xdr:col>116</xdr:col>
      <xdr:colOff>63500</xdr:colOff>
      <xdr:row>37</xdr:row>
      <xdr:rowOff>3124</xdr:rowOff>
    </xdr:to>
    <xdr:cxnSp macro="">
      <xdr:nvCxnSpPr>
        <xdr:cNvPr id="391" name="直線コネクタ 390">
          <a:extLst>
            <a:ext uri="{FF2B5EF4-FFF2-40B4-BE49-F238E27FC236}">
              <a16:creationId xmlns:a16="http://schemas.microsoft.com/office/drawing/2014/main" xmlns="" id="{9E1428E3-CFEA-4BB7-BD9E-A7AEDCE649D5}"/>
            </a:ext>
          </a:extLst>
        </xdr:cNvPr>
        <xdr:cNvCxnSpPr/>
      </xdr:nvCxnSpPr>
      <xdr:spPr>
        <a:xfrm flipV="1">
          <a:off x="21323300" y="6340724"/>
          <a:ext cx="8382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130144</xdr:rowOff>
    </xdr:from>
    <xdr:to>
      <xdr:col>107</xdr:col>
      <xdr:colOff>101600</xdr:colOff>
      <xdr:row>37</xdr:row>
      <xdr:rowOff>60294</xdr:rowOff>
    </xdr:to>
    <xdr:sp macro="" textlink="">
      <xdr:nvSpPr>
        <xdr:cNvPr id="392" name="楕円 391">
          <a:extLst>
            <a:ext uri="{FF2B5EF4-FFF2-40B4-BE49-F238E27FC236}">
              <a16:creationId xmlns:a16="http://schemas.microsoft.com/office/drawing/2014/main" xmlns="" id="{9815200D-BC6B-49CE-977D-2D95AEE656CD}"/>
            </a:ext>
          </a:extLst>
        </xdr:cNvPr>
        <xdr:cNvSpPr/>
      </xdr:nvSpPr>
      <xdr:spPr>
        <a:xfrm>
          <a:off x="20383500" y="63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3124</xdr:rowOff>
    </xdr:from>
    <xdr:to>
      <xdr:col>111</xdr:col>
      <xdr:colOff>177800</xdr:colOff>
      <xdr:row>37</xdr:row>
      <xdr:rowOff>9494</xdr:rowOff>
    </xdr:to>
    <xdr:cxnSp macro="">
      <xdr:nvCxnSpPr>
        <xdr:cNvPr id="393" name="直線コネクタ 392">
          <a:extLst>
            <a:ext uri="{FF2B5EF4-FFF2-40B4-BE49-F238E27FC236}">
              <a16:creationId xmlns:a16="http://schemas.microsoft.com/office/drawing/2014/main" xmlns="" id="{E05E5D51-245E-46D8-AF78-FCD0D2284CA6}"/>
            </a:ext>
          </a:extLst>
        </xdr:cNvPr>
        <xdr:cNvCxnSpPr/>
      </xdr:nvCxnSpPr>
      <xdr:spPr>
        <a:xfrm flipV="1">
          <a:off x="20434300" y="6346774"/>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140172</xdr:rowOff>
    </xdr:from>
    <xdr:to>
      <xdr:col>102</xdr:col>
      <xdr:colOff>165100</xdr:colOff>
      <xdr:row>37</xdr:row>
      <xdr:rowOff>70322</xdr:rowOff>
    </xdr:to>
    <xdr:sp macro="" textlink="">
      <xdr:nvSpPr>
        <xdr:cNvPr id="394" name="楕円 393">
          <a:extLst>
            <a:ext uri="{FF2B5EF4-FFF2-40B4-BE49-F238E27FC236}">
              <a16:creationId xmlns:a16="http://schemas.microsoft.com/office/drawing/2014/main" xmlns="" id="{7D237E13-9D86-4F3B-8295-A05950EC75B8}"/>
            </a:ext>
          </a:extLst>
        </xdr:cNvPr>
        <xdr:cNvSpPr/>
      </xdr:nvSpPr>
      <xdr:spPr>
        <a:xfrm>
          <a:off x="194945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9494</xdr:rowOff>
    </xdr:from>
    <xdr:to>
      <xdr:col>107</xdr:col>
      <xdr:colOff>50800</xdr:colOff>
      <xdr:row>37</xdr:row>
      <xdr:rowOff>19522</xdr:rowOff>
    </xdr:to>
    <xdr:cxnSp macro="">
      <xdr:nvCxnSpPr>
        <xdr:cNvPr id="395" name="直線コネクタ 394">
          <a:extLst>
            <a:ext uri="{FF2B5EF4-FFF2-40B4-BE49-F238E27FC236}">
              <a16:creationId xmlns:a16="http://schemas.microsoft.com/office/drawing/2014/main" xmlns="" id="{9BE931E7-0733-47CA-B8C4-6355744A27CA}"/>
            </a:ext>
          </a:extLst>
        </xdr:cNvPr>
        <xdr:cNvCxnSpPr/>
      </xdr:nvCxnSpPr>
      <xdr:spPr>
        <a:xfrm flipV="1">
          <a:off x="19545300" y="6353144"/>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150810</xdr:rowOff>
    </xdr:from>
    <xdr:to>
      <xdr:col>98</xdr:col>
      <xdr:colOff>38100</xdr:colOff>
      <xdr:row>37</xdr:row>
      <xdr:rowOff>80960</xdr:rowOff>
    </xdr:to>
    <xdr:sp macro="" textlink="">
      <xdr:nvSpPr>
        <xdr:cNvPr id="396" name="楕円 395">
          <a:extLst>
            <a:ext uri="{FF2B5EF4-FFF2-40B4-BE49-F238E27FC236}">
              <a16:creationId xmlns:a16="http://schemas.microsoft.com/office/drawing/2014/main" xmlns="" id="{C4DC3A28-CC51-4CD8-AEA5-676D02825047}"/>
            </a:ext>
          </a:extLst>
        </xdr:cNvPr>
        <xdr:cNvSpPr/>
      </xdr:nvSpPr>
      <xdr:spPr>
        <a:xfrm>
          <a:off x="18605500" y="63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19522</xdr:rowOff>
    </xdr:from>
    <xdr:to>
      <xdr:col>102</xdr:col>
      <xdr:colOff>114300</xdr:colOff>
      <xdr:row>37</xdr:row>
      <xdr:rowOff>30160</xdr:rowOff>
    </xdr:to>
    <xdr:cxnSp macro="">
      <xdr:nvCxnSpPr>
        <xdr:cNvPr id="397" name="直線コネクタ 396">
          <a:extLst>
            <a:ext uri="{FF2B5EF4-FFF2-40B4-BE49-F238E27FC236}">
              <a16:creationId xmlns:a16="http://schemas.microsoft.com/office/drawing/2014/main" xmlns="" id="{A7C81875-5A72-4991-AA94-632A5F63715E}"/>
            </a:ext>
          </a:extLst>
        </xdr:cNvPr>
        <xdr:cNvCxnSpPr/>
      </xdr:nvCxnSpPr>
      <xdr:spPr>
        <a:xfrm flipV="1">
          <a:off x="18656300" y="6363172"/>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398" name="n_1aveValue【一般廃棄物処理施設】&#10;一人当たり有形固定資産（償却資産）額">
          <a:extLst>
            <a:ext uri="{FF2B5EF4-FFF2-40B4-BE49-F238E27FC236}">
              <a16:creationId xmlns:a16="http://schemas.microsoft.com/office/drawing/2014/main" xmlns="" id="{7F7FEE18-331A-482E-B94D-AA20A0BAD7B6}"/>
            </a:ext>
          </a:extLst>
        </xdr:cNvPr>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399" name="n_2aveValue【一般廃棄物処理施設】&#10;一人当たり有形固定資産（償却資産）額">
          <a:extLst>
            <a:ext uri="{FF2B5EF4-FFF2-40B4-BE49-F238E27FC236}">
              <a16:creationId xmlns:a16="http://schemas.microsoft.com/office/drawing/2014/main" xmlns="" id="{34FA7B57-E64C-44B5-9819-90897769D110}"/>
            </a:ext>
          </a:extLst>
        </xdr:cNvPr>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400" name="n_3aveValue【一般廃棄物処理施設】&#10;一人当たり有形固定資産（償却資産）額">
          <a:extLst>
            <a:ext uri="{FF2B5EF4-FFF2-40B4-BE49-F238E27FC236}">
              <a16:creationId xmlns:a16="http://schemas.microsoft.com/office/drawing/2014/main" xmlns="" id="{EF7044E4-6E42-4B68-9E11-CC07827ECB41}"/>
            </a:ext>
          </a:extLst>
        </xdr:cNvPr>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401" name="n_4aveValue【一般廃棄物処理施設】&#10;一人当たり有形固定資産（償却資産）額">
          <a:extLst>
            <a:ext uri="{FF2B5EF4-FFF2-40B4-BE49-F238E27FC236}">
              <a16:creationId xmlns:a16="http://schemas.microsoft.com/office/drawing/2014/main" xmlns="" id="{A038ACD2-9B7C-44D5-A26C-C17E190B817F}"/>
            </a:ext>
          </a:extLst>
        </xdr:cNvPr>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70451</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xmlns="" id="{29E073C9-12CB-4F79-99DE-B631451CA1CA}"/>
            </a:ext>
          </a:extLst>
        </xdr:cNvPr>
        <xdr:cNvSpPr txBox="1"/>
      </xdr:nvSpPr>
      <xdr:spPr>
        <a:xfrm>
          <a:off x="21011095" y="60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76821</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xmlns="" id="{07FD3050-B126-4857-912C-1946E1A8BBE4}"/>
            </a:ext>
          </a:extLst>
        </xdr:cNvPr>
        <xdr:cNvSpPr txBox="1"/>
      </xdr:nvSpPr>
      <xdr:spPr>
        <a:xfrm>
          <a:off x="20134795" y="607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86849</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xmlns="" id="{53CA0D6E-AD48-4579-B258-43AE8BAA2056}"/>
            </a:ext>
          </a:extLst>
        </xdr:cNvPr>
        <xdr:cNvSpPr txBox="1"/>
      </xdr:nvSpPr>
      <xdr:spPr>
        <a:xfrm>
          <a:off x="19245795" y="60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97487</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xmlns="" id="{A6BD756F-8828-40B4-AD64-95BD3AF6265B}"/>
            </a:ext>
          </a:extLst>
        </xdr:cNvPr>
        <xdr:cNvSpPr txBox="1"/>
      </xdr:nvSpPr>
      <xdr:spPr>
        <a:xfrm>
          <a:off x="18356795" y="609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xmlns="" id="{E5DD765A-4CEE-44DE-8D4A-FA395F4821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xmlns="" id="{DBA582A1-4D00-4B9C-AE52-B637DB0C1B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xmlns="" id="{1865F60E-9430-4628-A2A5-1B922AA1ED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xmlns="" id="{581853EE-5C01-44C3-B2A3-302A36C619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xmlns="" id="{04520AAA-9789-43A7-B9A3-B05C02C18B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xmlns="" id="{77D14C48-7179-4B97-85AE-C521C01FEF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xmlns="" id="{3455DEC8-29AD-4CE9-B5DA-77197707A7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xmlns="" id="{D3A06390-D0D6-458E-B478-46D6F5AF9C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xmlns="" id="{29AE0A2D-14D5-4F29-B731-4815F66C85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xmlns="" id="{44D19AA2-B594-48A9-8D63-62E797DF41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xmlns="" id="{F91497DB-0555-44B3-B40B-8632A74308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xmlns="" id="{C4D9614D-35BB-45BB-B512-D84277ACE4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a:extLst>
            <a:ext uri="{FF2B5EF4-FFF2-40B4-BE49-F238E27FC236}">
              <a16:creationId xmlns:a16="http://schemas.microsoft.com/office/drawing/2014/main" xmlns="" id="{55DE2F03-D3B3-4FCE-B631-99B31F83395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xmlns="" id="{F1397252-59EF-4C8B-A9D5-C64BB02C5B3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xmlns="" id="{C94D69C2-C7C9-43E9-B3DE-97B7602556D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xmlns="" id="{F1D9C656-A2B6-4030-BE86-1711BE5B2B1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xmlns="" id="{BD3DC4F7-779C-431F-9D20-D40A05DCC21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xmlns="" id="{B9AB089C-3A0F-41E8-999D-9F09ED17E2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xmlns="" id="{DADE439C-ABBC-47BF-B9DB-92BCD29E97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xmlns="" id="{9FC1A56B-4423-49D7-848D-6AA97D9645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xmlns="" id="{406AFB72-AB2F-49F1-8B93-0A3B522308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xmlns="" id="{407E726B-FB79-4DFA-8944-AEC286179E5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a:extLst>
            <a:ext uri="{FF2B5EF4-FFF2-40B4-BE49-F238E27FC236}">
              <a16:creationId xmlns:a16="http://schemas.microsoft.com/office/drawing/2014/main" xmlns="" id="{CBEB5F73-C4B6-472C-999F-921A48B1F42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xmlns="" id="{6FFC135A-2D52-4328-B479-7A841E4E45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xmlns="" id="{766D793B-C18F-49B6-8676-19FF7B3B84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97972</xdr:rowOff>
    </xdr:from>
    <xdr:to>
      <xdr:col>85</xdr:col>
      <xdr:colOff>126364</xdr:colOff>
      <xdr:row>64</xdr:row>
      <xdr:rowOff>130628</xdr:rowOff>
    </xdr:to>
    <xdr:cxnSp macro="">
      <xdr:nvCxnSpPr>
        <xdr:cNvPr id="431" name="直線コネクタ 430">
          <a:extLst>
            <a:ext uri="{FF2B5EF4-FFF2-40B4-BE49-F238E27FC236}">
              <a16:creationId xmlns:a16="http://schemas.microsoft.com/office/drawing/2014/main" xmlns="" id="{AD37C2B6-B71B-4614-A83B-12D4D11A5984}"/>
            </a:ext>
          </a:extLst>
        </xdr:cNvPr>
        <xdr:cNvCxnSpPr/>
      </xdr:nvCxnSpPr>
      <xdr:spPr>
        <a:xfrm flipV="1">
          <a:off x="16318864" y="96991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2" name="【保健センター・保健所】&#10;有形固定資産減価償却率最小値テキスト">
          <a:extLst>
            <a:ext uri="{FF2B5EF4-FFF2-40B4-BE49-F238E27FC236}">
              <a16:creationId xmlns:a16="http://schemas.microsoft.com/office/drawing/2014/main" xmlns="" id="{F988EFBF-59EC-4DC0-9B98-9FBD28E1A17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3" name="直線コネクタ 432">
          <a:extLst>
            <a:ext uri="{FF2B5EF4-FFF2-40B4-BE49-F238E27FC236}">
              <a16:creationId xmlns:a16="http://schemas.microsoft.com/office/drawing/2014/main" xmlns="" id="{175B1AB5-C9D1-43D9-B10B-AE31D79C862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44649</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xmlns="" id="{11FA0484-D42C-4D21-B9DB-70DB99E8E853}"/>
            </a:ext>
          </a:extLst>
        </xdr:cNvPr>
        <xdr:cNvSpPr txBox="1"/>
      </xdr:nvSpPr>
      <xdr:spPr>
        <a:xfrm>
          <a:off x="16357600" y="947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97972</xdr:rowOff>
    </xdr:from>
    <xdr:to>
      <xdr:col>86</xdr:col>
      <xdr:colOff>25400</xdr:colOff>
      <xdr:row>56</xdr:row>
      <xdr:rowOff>97972</xdr:rowOff>
    </xdr:to>
    <xdr:cxnSp macro="">
      <xdr:nvCxnSpPr>
        <xdr:cNvPr id="435" name="直線コネクタ 434">
          <a:extLst>
            <a:ext uri="{FF2B5EF4-FFF2-40B4-BE49-F238E27FC236}">
              <a16:creationId xmlns:a16="http://schemas.microsoft.com/office/drawing/2014/main" xmlns="" id="{88F708A3-6DC5-45C1-8DF5-55678DEFA990}"/>
            </a:ext>
          </a:extLst>
        </xdr:cNvPr>
        <xdr:cNvCxnSpPr/>
      </xdr:nvCxnSpPr>
      <xdr:spPr>
        <a:xfrm>
          <a:off x="16230600" y="969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157860</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xmlns="" id="{089B9B8A-C9B9-43C5-ACDF-CF9E4BA576DE}"/>
            </a:ext>
          </a:extLst>
        </xdr:cNvPr>
        <xdr:cNvSpPr txBox="1"/>
      </xdr:nvSpPr>
      <xdr:spPr>
        <a:xfrm>
          <a:off x="16357600" y="1027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437" name="フローチャート: 判断 436">
          <a:extLst>
            <a:ext uri="{FF2B5EF4-FFF2-40B4-BE49-F238E27FC236}">
              <a16:creationId xmlns:a16="http://schemas.microsoft.com/office/drawing/2014/main" xmlns="" id="{1F4EDA84-FEC5-4C92-8756-D8E886424A5E}"/>
            </a:ext>
          </a:extLst>
        </xdr:cNvPr>
        <xdr:cNvSpPr/>
      </xdr:nvSpPr>
      <xdr:spPr>
        <a:xfrm>
          <a:off x="16268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96157</xdr:rowOff>
    </xdr:from>
    <xdr:to>
      <xdr:col>81</xdr:col>
      <xdr:colOff>101600</xdr:colOff>
      <xdr:row>60</xdr:row>
      <xdr:rowOff>26307</xdr:rowOff>
    </xdr:to>
    <xdr:sp macro="" textlink="">
      <xdr:nvSpPr>
        <xdr:cNvPr id="438" name="フローチャート: 判断 437">
          <a:extLst>
            <a:ext uri="{FF2B5EF4-FFF2-40B4-BE49-F238E27FC236}">
              <a16:creationId xmlns:a16="http://schemas.microsoft.com/office/drawing/2014/main" xmlns="" id="{BCC3C18C-1849-4D74-A327-15F62397D3E9}"/>
            </a:ext>
          </a:extLst>
        </xdr:cNvPr>
        <xdr:cNvSpPr/>
      </xdr:nvSpPr>
      <xdr:spPr>
        <a:xfrm>
          <a:off x="15430500" y="1021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39" name="フローチャート: 判断 438">
          <a:extLst>
            <a:ext uri="{FF2B5EF4-FFF2-40B4-BE49-F238E27FC236}">
              <a16:creationId xmlns:a16="http://schemas.microsoft.com/office/drawing/2014/main" xmlns="" id="{EFBBFAD6-976B-4860-8869-E9CCF49EDFA9}"/>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0" name="フローチャート: 判断 439">
          <a:extLst>
            <a:ext uri="{FF2B5EF4-FFF2-40B4-BE49-F238E27FC236}">
              <a16:creationId xmlns:a16="http://schemas.microsoft.com/office/drawing/2014/main" xmlns="" id="{E4F2375D-7091-48ED-BB9B-78C0013113D2}"/>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125549</xdr:rowOff>
    </xdr:from>
    <xdr:to>
      <xdr:col>67</xdr:col>
      <xdr:colOff>101600</xdr:colOff>
      <xdr:row>60</xdr:row>
      <xdr:rowOff>55699</xdr:rowOff>
    </xdr:to>
    <xdr:sp macro="" textlink="">
      <xdr:nvSpPr>
        <xdr:cNvPr id="441" name="フローチャート: 判断 440">
          <a:extLst>
            <a:ext uri="{FF2B5EF4-FFF2-40B4-BE49-F238E27FC236}">
              <a16:creationId xmlns:a16="http://schemas.microsoft.com/office/drawing/2014/main" xmlns="" id="{DB6C974C-C3F1-4A23-9B31-5627D2411791}"/>
            </a:ext>
          </a:extLst>
        </xdr:cNvPr>
        <xdr:cNvSpPr/>
      </xdr:nvSpPr>
      <xdr:spPr>
        <a:xfrm>
          <a:off x="12763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B3A20ACE-58B6-4A85-B94B-ABE8D92EE7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6AAF7500-31FB-4275-834D-4215F5BB4A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877E7BBC-2C59-4F35-96CE-7E1F3F160C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55AD49F4-96D5-4C11-9852-FCE4B21C63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97E8D738-F96D-45AB-9E93-AC66A4DAAD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47172</xdr:rowOff>
    </xdr:from>
    <xdr:to>
      <xdr:col>85</xdr:col>
      <xdr:colOff>177800</xdr:colOff>
      <xdr:row>56</xdr:row>
      <xdr:rowOff>148772</xdr:rowOff>
    </xdr:to>
    <xdr:sp macro="" textlink="">
      <xdr:nvSpPr>
        <xdr:cNvPr id="447" name="楕円 446">
          <a:extLst>
            <a:ext uri="{FF2B5EF4-FFF2-40B4-BE49-F238E27FC236}">
              <a16:creationId xmlns:a16="http://schemas.microsoft.com/office/drawing/2014/main" xmlns="" id="{E396E6E1-BA7E-450A-81C8-A3ECECA491B3}"/>
            </a:ext>
          </a:extLst>
        </xdr:cNvPr>
        <xdr:cNvSpPr/>
      </xdr:nvSpPr>
      <xdr:spPr>
        <a:xfrm>
          <a:off x="16268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199</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xmlns="" id="{8149F1AC-A571-4168-B68F-A03A39E22516}"/>
            </a:ext>
          </a:extLst>
        </xdr:cNvPr>
        <xdr:cNvSpPr txBox="1"/>
      </xdr:nvSpPr>
      <xdr:spPr>
        <a:xfrm>
          <a:off x="16357600" y="960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449" name="楕円 448">
          <a:extLst>
            <a:ext uri="{FF2B5EF4-FFF2-40B4-BE49-F238E27FC236}">
              <a16:creationId xmlns:a16="http://schemas.microsoft.com/office/drawing/2014/main" xmlns="" id="{564E8758-2110-4A5C-BEB8-B1A78D623A1B}"/>
            </a:ext>
          </a:extLst>
        </xdr:cNvPr>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97972</xdr:rowOff>
    </xdr:to>
    <xdr:cxnSp macro="">
      <xdr:nvCxnSpPr>
        <xdr:cNvPr id="450" name="直線コネクタ 449">
          <a:extLst>
            <a:ext uri="{FF2B5EF4-FFF2-40B4-BE49-F238E27FC236}">
              <a16:creationId xmlns:a16="http://schemas.microsoft.com/office/drawing/2014/main" xmlns="" id="{E0C6E190-664F-43FC-B3D2-F8790AE900D6}"/>
            </a:ext>
          </a:extLst>
        </xdr:cNvPr>
        <xdr:cNvCxnSpPr/>
      </xdr:nvCxnSpPr>
      <xdr:spPr>
        <a:xfrm>
          <a:off x="15481300" y="9666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153307</xdr:rowOff>
    </xdr:from>
    <xdr:to>
      <xdr:col>76</xdr:col>
      <xdr:colOff>165100</xdr:colOff>
      <xdr:row>56</xdr:row>
      <xdr:rowOff>83457</xdr:rowOff>
    </xdr:to>
    <xdr:sp macro="" textlink="">
      <xdr:nvSpPr>
        <xdr:cNvPr id="451" name="楕円 450">
          <a:extLst>
            <a:ext uri="{FF2B5EF4-FFF2-40B4-BE49-F238E27FC236}">
              <a16:creationId xmlns:a16="http://schemas.microsoft.com/office/drawing/2014/main" xmlns="" id="{FD544CB9-1061-474D-88A4-C74625A4D3F4}"/>
            </a:ext>
          </a:extLst>
        </xdr:cNvPr>
        <xdr:cNvSpPr/>
      </xdr:nvSpPr>
      <xdr:spPr>
        <a:xfrm>
          <a:off x="14541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32657</xdr:rowOff>
    </xdr:from>
    <xdr:to>
      <xdr:col>81</xdr:col>
      <xdr:colOff>50800</xdr:colOff>
      <xdr:row>56</xdr:row>
      <xdr:rowOff>65315</xdr:rowOff>
    </xdr:to>
    <xdr:cxnSp macro="">
      <xdr:nvCxnSpPr>
        <xdr:cNvPr id="452" name="直線コネクタ 451">
          <a:extLst>
            <a:ext uri="{FF2B5EF4-FFF2-40B4-BE49-F238E27FC236}">
              <a16:creationId xmlns:a16="http://schemas.microsoft.com/office/drawing/2014/main" xmlns="" id="{49883676-A5D7-457E-BCA2-C78D6C597E55}"/>
            </a:ext>
          </a:extLst>
        </xdr:cNvPr>
        <xdr:cNvCxnSpPr/>
      </xdr:nvCxnSpPr>
      <xdr:spPr>
        <a:xfrm>
          <a:off x="14592300" y="9633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53" name="楕円 452">
          <a:extLst>
            <a:ext uri="{FF2B5EF4-FFF2-40B4-BE49-F238E27FC236}">
              <a16:creationId xmlns:a16="http://schemas.microsoft.com/office/drawing/2014/main" xmlns="" id="{CEC3927E-05DD-4449-B28A-00BB02BF3603}"/>
            </a:ext>
          </a:extLst>
        </xdr:cNvPr>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32657</xdr:rowOff>
    </xdr:to>
    <xdr:cxnSp macro="">
      <xdr:nvCxnSpPr>
        <xdr:cNvPr id="454" name="直線コネクタ 453">
          <a:extLst>
            <a:ext uri="{FF2B5EF4-FFF2-40B4-BE49-F238E27FC236}">
              <a16:creationId xmlns:a16="http://schemas.microsoft.com/office/drawing/2014/main" xmlns="" id="{C01E913B-706E-41F1-A078-57BE8691BEE3}"/>
            </a:ext>
          </a:extLst>
        </xdr:cNvPr>
        <xdr:cNvCxnSpPr/>
      </xdr:nvCxnSpPr>
      <xdr:spPr>
        <a:xfrm>
          <a:off x="13703300" y="960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87993</xdr:rowOff>
    </xdr:from>
    <xdr:to>
      <xdr:col>67</xdr:col>
      <xdr:colOff>101600</xdr:colOff>
      <xdr:row>56</xdr:row>
      <xdr:rowOff>18143</xdr:rowOff>
    </xdr:to>
    <xdr:sp macro="" textlink="">
      <xdr:nvSpPr>
        <xdr:cNvPr id="455" name="楕円 454">
          <a:extLst>
            <a:ext uri="{FF2B5EF4-FFF2-40B4-BE49-F238E27FC236}">
              <a16:creationId xmlns:a16="http://schemas.microsoft.com/office/drawing/2014/main" xmlns="" id="{E4E6AF59-3A24-462B-9264-3A71A74D9F7E}"/>
            </a:ext>
          </a:extLst>
        </xdr:cNvPr>
        <xdr:cNvSpPr/>
      </xdr:nvSpPr>
      <xdr:spPr>
        <a:xfrm>
          <a:off x="12763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138793</xdr:rowOff>
    </xdr:from>
    <xdr:to>
      <xdr:col>71</xdr:col>
      <xdr:colOff>177800</xdr:colOff>
      <xdr:row>56</xdr:row>
      <xdr:rowOff>0</xdr:rowOff>
    </xdr:to>
    <xdr:cxnSp macro="">
      <xdr:nvCxnSpPr>
        <xdr:cNvPr id="456" name="直線コネクタ 455">
          <a:extLst>
            <a:ext uri="{FF2B5EF4-FFF2-40B4-BE49-F238E27FC236}">
              <a16:creationId xmlns:a16="http://schemas.microsoft.com/office/drawing/2014/main" xmlns="" id="{3841F484-0735-4906-B883-CE4411C6E5D8}"/>
            </a:ext>
          </a:extLst>
        </xdr:cNvPr>
        <xdr:cNvCxnSpPr/>
      </xdr:nvCxnSpPr>
      <xdr:spPr>
        <a:xfrm>
          <a:off x="12814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17434</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xmlns="" id="{39704C2F-B980-4EB7-855D-566828DF0EAC}"/>
            </a:ext>
          </a:extLst>
        </xdr:cNvPr>
        <xdr:cNvSpPr txBox="1"/>
      </xdr:nvSpPr>
      <xdr:spPr>
        <a:xfrm>
          <a:off x="15266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xmlns="" id="{97F5B4E1-6911-4E63-87EF-02E6B29B4E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xmlns="" id="{6B92C528-4326-4F66-925F-C75DD9A0AD08}"/>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46826</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xmlns="" id="{AE8F45DF-E2F5-4A36-A6F2-0E9D34CAB5F6}"/>
            </a:ext>
          </a:extLst>
        </xdr:cNvPr>
        <xdr:cNvSpPr txBox="1"/>
      </xdr:nvSpPr>
      <xdr:spPr>
        <a:xfrm>
          <a:off x="12611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132642</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xmlns="" id="{B6C967DE-1B85-4CC0-9134-2923292B26FA}"/>
            </a:ext>
          </a:extLst>
        </xdr:cNvPr>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99984</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xmlns="" id="{7C916D18-C785-4CB7-BD6C-467B77225AC0}"/>
            </a:ext>
          </a:extLst>
        </xdr:cNvPr>
        <xdr:cNvSpPr txBox="1"/>
      </xdr:nvSpPr>
      <xdr:spPr>
        <a:xfrm>
          <a:off x="14389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67327</xdr:rowOff>
    </xdr:from>
    <xdr:ext cx="340478" cy="259045"/>
    <xdr:sp macro="" textlink="">
      <xdr:nvSpPr>
        <xdr:cNvPr id="463" name="n_3mainValue【保健センター・保健所】&#10;有形固定資産減価償却率">
          <a:extLst>
            <a:ext uri="{FF2B5EF4-FFF2-40B4-BE49-F238E27FC236}">
              <a16:creationId xmlns:a16="http://schemas.microsoft.com/office/drawing/2014/main" xmlns="" id="{70179E4A-C632-4832-A903-2089CC34EDDD}"/>
            </a:ext>
          </a:extLst>
        </xdr:cNvPr>
        <xdr:cNvSpPr txBox="1"/>
      </xdr:nvSpPr>
      <xdr:spPr>
        <a:xfrm>
          <a:off x="13533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34670</xdr:rowOff>
    </xdr:from>
    <xdr:ext cx="340478" cy="259045"/>
    <xdr:sp macro="" textlink="">
      <xdr:nvSpPr>
        <xdr:cNvPr id="464" name="n_4mainValue【保健センター・保健所】&#10;有形固定資産減価償却率">
          <a:extLst>
            <a:ext uri="{FF2B5EF4-FFF2-40B4-BE49-F238E27FC236}">
              <a16:creationId xmlns:a16="http://schemas.microsoft.com/office/drawing/2014/main" xmlns="" id="{F7CC7A49-1582-45C8-AE1C-992A255DA8D2}"/>
            </a:ext>
          </a:extLst>
        </xdr:cNvPr>
        <xdr:cNvSpPr txBox="1"/>
      </xdr:nvSpPr>
      <xdr:spPr>
        <a:xfrm>
          <a:off x="12644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xmlns="" id="{29088F41-D149-4EB9-830C-28EBDE5D35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xmlns="" id="{FDC15C10-69E2-48A6-9D7F-B054090F6E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xmlns="" id="{8006FB30-7C32-4BE8-8B07-F91A681294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xmlns="" id="{3FA62514-9B36-44CC-9ABE-2911D94134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xmlns="" id="{0464BF1A-B20F-4249-83B4-11489BFF4A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xmlns="" id="{A7086FBA-6099-4EBC-9E48-EE8845AE95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xmlns="" id="{99AFF24E-4183-488E-8716-A1D30D5E8F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xmlns="" id="{DFCE8D6E-FB69-4B23-A5B4-C5283A8B61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xmlns="" id="{6C9A7133-47DC-47D4-8989-A2A1C549AA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xmlns="" id="{3D565E75-67B9-4211-954D-D305E1E457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a:extLst>
            <a:ext uri="{FF2B5EF4-FFF2-40B4-BE49-F238E27FC236}">
              <a16:creationId xmlns:a16="http://schemas.microsoft.com/office/drawing/2014/main" xmlns="" id="{EB923714-357B-47F7-8C5C-8BB7D888FD3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a:extLst>
            <a:ext uri="{FF2B5EF4-FFF2-40B4-BE49-F238E27FC236}">
              <a16:creationId xmlns:a16="http://schemas.microsoft.com/office/drawing/2014/main" xmlns="" id="{38C852FB-2FDB-465C-BFAB-C943276A9D7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a:extLst>
            <a:ext uri="{FF2B5EF4-FFF2-40B4-BE49-F238E27FC236}">
              <a16:creationId xmlns:a16="http://schemas.microsoft.com/office/drawing/2014/main" xmlns="" id="{FA7DBC1B-45BF-4EB3-AD23-422F8194C85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a:extLst>
            <a:ext uri="{FF2B5EF4-FFF2-40B4-BE49-F238E27FC236}">
              <a16:creationId xmlns:a16="http://schemas.microsoft.com/office/drawing/2014/main" xmlns="" id="{4B6AB239-7838-4DD1-9D45-43FF939F8B5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a:extLst>
            <a:ext uri="{FF2B5EF4-FFF2-40B4-BE49-F238E27FC236}">
              <a16:creationId xmlns:a16="http://schemas.microsoft.com/office/drawing/2014/main" xmlns="" id="{C3D45F99-A166-437B-857B-A33FF87260F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a:extLst>
            <a:ext uri="{FF2B5EF4-FFF2-40B4-BE49-F238E27FC236}">
              <a16:creationId xmlns:a16="http://schemas.microsoft.com/office/drawing/2014/main" xmlns="" id="{75E99B56-589C-4ACE-B89D-529DFFD245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a:extLst>
            <a:ext uri="{FF2B5EF4-FFF2-40B4-BE49-F238E27FC236}">
              <a16:creationId xmlns:a16="http://schemas.microsoft.com/office/drawing/2014/main" xmlns="" id="{B6057F52-3C37-4001-A528-5FF1914A923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a:extLst>
            <a:ext uri="{FF2B5EF4-FFF2-40B4-BE49-F238E27FC236}">
              <a16:creationId xmlns:a16="http://schemas.microsoft.com/office/drawing/2014/main" xmlns="" id="{E3CE0B32-CEDC-41C7-A290-CADD5EB5B05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xmlns="" id="{56B6D26C-8FDD-4133-AFF5-091CF31C0E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xmlns="" id="{82B55159-9B75-4C5E-A211-443F1B4594B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xmlns="" id="{A5DE04EE-C7B1-46BC-B6C9-DAB88FBAF6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486" name="直線コネクタ 485">
          <a:extLst>
            <a:ext uri="{FF2B5EF4-FFF2-40B4-BE49-F238E27FC236}">
              <a16:creationId xmlns:a16="http://schemas.microsoft.com/office/drawing/2014/main" xmlns="" id="{38169EFF-37CE-46B0-AB95-18C169B2C828}"/>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xmlns="" id="{057BF0A9-68EF-47C6-AB13-6A4BE567EA67}"/>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8" name="直線コネクタ 487">
          <a:extLst>
            <a:ext uri="{FF2B5EF4-FFF2-40B4-BE49-F238E27FC236}">
              <a16:creationId xmlns:a16="http://schemas.microsoft.com/office/drawing/2014/main" xmlns="" id="{2E22D692-D96A-40EB-8DBF-00AD3ED8FC9C}"/>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xmlns="" id="{17C4DF0C-B7B7-449B-B5D4-242CBC9D4FE4}"/>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490" name="直線コネクタ 489">
          <a:extLst>
            <a:ext uri="{FF2B5EF4-FFF2-40B4-BE49-F238E27FC236}">
              <a16:creationId xmlns:a16="http://schemas.microsoft.com/office/drawing/2014/main" xmlns="" id="{5708C1F0-E46A-4602-9592-7D1EC21B6F09}"/>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xmlns="" id="{8D70AAAF-57F0-4CB2-B94E-A0A51B6E7FA3}"/>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92" name="フローチャート: 判断 491">
          <a:extLst>
            <a:ext uri="{FF2B5EF4-FFF2-40B4-BE49-F238E27FC236}">
              <a16:creationId xmlns:a16="http://schemas.microsoft.com/office/drawing/2014/main" xmlns="" id="{6CAC60BD-217E-480B-9547-DBEC0BC0550E}"/>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93" name="フローチャート: 判断 492">
          <a:extLst>
            <a:ext uri="{FF2B5EF4-FFF2-40B4-BE49-F238E27FC236}">
              <a16:creationId xmlns:a16="http://schemas.microsoft.com/office/drawing/2014/main" xmlns="" id="{056AF7E4-4E60-45B6-BBA7-6164990732A3}"/>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94" name="フローチャート: 判断 493">
          <a:extLst>
            <a:ext uri="{FF2B5EF4-FFF2-40B4-BE49-F238E27FC236}">
              <a16:creationId xmlns:a16="http://schemas.microsoft.com/office/drawing/2014/main" xmlns="" id="{EBCE1CF8-74ED-4314-9EBD-0017036C2875}"/>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495" name="フローチャート: 判断 494">
          <a:extLst>
            <a:ext uri="{FF2B5EF4-FFF2-40B4-BE49-F238E27FC236}">
              <a16:creationId xmlns:a16="http://schemas.microsoft.com/office/drawing/2014/main" xmlns="" id="{09ECF134-B814-42BE-AAA0-1E0472CF14C2}"/>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496" name="フローチャート: 判断 495">
          <a:extLst>
            <a:ext uri="{FF2B5EF4-FFF2-40B4-BE49-F238E27FC236}">
              <a16:creationId xmlns:a16="http://schemas.microsoft.com/office/drawing/2014/main" xmlns="" id="{EFC6D718-5254-42F5-B0A3-471C91B2BB57}"/>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5774BB8C-713A-4EF2-9E06-79877A9196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400D8E9E-3D46-4957-8492-55F4FA82A5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E3B3789B-A319-4AA1-A66A-6B1E5B04D1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E3512262-E8F2-442E-B25D-975693008E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DCDFB676-31F3-4020-9BC9-FBAE2217AC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502" name="楕円 501">
          <a:extLst>
            <a:ext uri="{FF2B5EF4-FFF2-40B4-BE49-F238E27FC236}">
              <a16:creationId xmlns:a16="http://schemas.microsoft.com/office/drawing/2014/main" xmlns="" id="{C55FCF08-EF91-476A-B8C8-D0D66DD3C15A}"/>
            </a:ext>
          </a:extLst>
        </xdr:cNvPr>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xmlns="" id="{37E6580D-4769-4C09-A370-A1F2B200AF32}"/>
            </a:ext>
          </a:extLst>
        </xdr:cNvPr>
        <xdr:cNvSpPr txBox="1"/>
      </xdr:nvSpPr>
      <xdr:spPr>
        <a:xfrm>
          <a:off x="22199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504" name="楕円 503">
          <a:extLst>
            <a:ext uri="{FF2B5EF4-FFF2-40B4-BE49-F238E27FC236}">
              <a16:creationId xmlns:a16="http://schemas.microsoft.com/office/drawing/2014/main" xmlns="" id="{1CB3FA08-D7B9-43D2-8FC4-449E362868BA}"/>
            </a:ext>
          </a:extLst>
        </xdr:cNvPr>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146304</xdr:rowOff>
    </xdr:to>
    <xdr:cxnSp macro="">
      <xdr:nvCxnSpPr>
        <xdr:cNvPr id="505" name="直線コネクタ 504">
          <a:extLst>
            <a:ext uri="{FF2B5EF4-FFF2-40B4-BE49-F238E27FC236}">
              <a16:creationId xmlns:a16="http://schemas.microsoft.com/office/drawing/2014/main" xmlns="" id="{9F6C556D-A24F-455C-9437-21534A721938}"/>
            </a:ext>
          </a:extLst>
        </xdr:cNvPr>
        <xdr:cNvCxnSpPr/>
      </xdr:nvCxnSpPr>
      <xdr:spPr>
        <a:xfrm>
          <a:off x="21323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506" name="楕円 505">
          <a:extLst>
            <a:ext uri="{FF2B5EF4-FFF2-40B4-BE49-F238E27FC236}">
              <a16:creationId xmlns:a16="http://schemas.microsoft.com/office/drawing/2014/main" xmlns="" id="{1ADB200D-2AC5-46B9-9054-4B3F3AD2FBF5}"/>
            </a:ext>
          </a:extLst>
        </xdr:cNvPr>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507" name="直線コネクタ 506">
          <a:extLst>
            <a:ext uri="{FF2B5EF4-FFF2-40B4-BE49-F238E27FC236}">
              <a16:creationId xmlns:a16="http://schemas.microsoft.com/office/drawing/2014/main" xmlns="" id="{D7257189-CC3E-4394-8460-6D2F69F43C8B}"/>
            </a:ext>
          </a:extLst>
        </xdr:cNvPr>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08" name="楕円 507">
          <a:extLst>
            <a:ext uri="{FF2B5EF4-FFF2-40B4-BE49-F238E27FC236}">
              <a16:creationId xmlns:a16="http://schemas.microsoft.com/office/drawing/2014/main" xmlns="" id="{060F9FCD-641C-48C0-AC3A-2AA27576F1FF}"/>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150876</xdr:rowOff>
    </xdr:to>
    <xdr:cxnSp macro="">
      <xdr:nvCxnSpPr>
        <xdr:cNvPr id="509" name="直線コネクタ 508">
          <a:extLst>
            <a:ext uri="{FF2B5EF4-FFF2-40B4-BE49-F238E27FC236}">
              <a16:creationId xmlns:a16="http://schemas.microsoft.com/office/drawing/2014/main" xmlns="" id="{F316B056-81E4-42DB-86E9-4C73476401AF}"/>
            </a:ext>
          </a:extLst>
        </xdr:cNvPr>
        <xdr:cNvCxnSpPr/>
      </xdr:nvCxnSpPr>
      <xdr:spPr>
        <a:xfrm flipV="1">
          <a:off x="19545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510" name="楕円 509">
          <a:extLst>
            <a:ext uri="{FF2B5EF4-FFF2-40B4-BE49-F238E27FC236}">
              <a16:creationId xmlns:a16="http://schemas.microsoft.com/office/drawing/2014/main" xmlns="" id="{796D3F86-94E7-432E-A9DD-0782EB3768D0}"/>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150876</xdr:rowOff>
    </xdr:to>
    <xdr:cxnSp macro="">
      <xdr:nvCxnSpPr>
        <xdr:cNvPr id="511" name="直線コネクタ 510">
          <a:extLst>
            <a:ext uri="{FF2B5EF4-FFF2-40B4-BE49-F238E27FC236}">
              <a16:creationId xmlns:a16="http://schemas.microsoft.com/office/drawing/2014/main" xmlns="" id="{BE1E6080-BD3F-47C0-829E-85B7FD5D0665}"/>
            </a:ext>
          </a:extLst>
        </xdr:cNvPr>
        <xdr:cNvCxnSpPr/>
      </xdr:nvCxnSpPr>
      <xdr:spPr>
        <a:xfrm>
          <a:off x="18656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12" name="n_1aveValue【保健センター・保健所】&#10;一人当たり面積">
          <a:extLst>
            <a:ext uri="{FF2B5EF4-FFF2-40B4-BE49-F238E27FC236}">
              <a16:creationId xmlns:a16="http://schemas.microsoft.com/office/drawing/2014/main" xmlns="" id="{AA1BA266-A539-457E-B4D5-67079C0082D9}"/>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13" name="n_2aveValue【保健センター・保健所】&#10;一人当たり面積">
          <a:extLst>
            <a:ext uri="{FF2B5EF4-FFF2-40B4-BE49-F238E27FC236}">
              <a16:creationId xmlns:a16="http://schemas.microsoft.com/office/drawing/2014/main" xmlns="" id="{6B662D56-F067-4ECF-94A8-1ECDE5E3A85E}"/>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14" name="n_3aveValue【保健センター・保健所】&#10;一人当たり面積">
          <a:extLst>
            <a:ext uri="{FF2B5EF4-FFF2-40B4-BE49-F238E27FC236}">
              <a16:creationId xmlns:a16="http://schemas.microsoft.com/office/drawing/2014/main" xmlns="" id="{780FBF18-B7CB-440E-8F89-EA209A1B79BD}"/>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15" name="n_4aveValue【保健センター・保健所】&#10;一人当たり面積">
          <a:extLst>
            <a:ext uri="{FF2B5EF4-FFF2-40B4-BE49-F238E27FC236}">
              <a16:creationId xmlns:a16="http://schemas.microsoft.com/office/drawing/2014/main" xmlns="" id="{771D5486-9160-4E74-91BD-D3DE7381081B}"/>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16781</xdr:rowOff>
    </xdr:from>
    <xdr:ext cx="469744" cy="259045"/>
    <xdr:sp macro="" textlink="">
      <xdr:nvSpPr>
        <xdr:cNvPr id="516" name="n_1mainValue【保健センター・保健所】&#10;一人当たり面積">
          <a:extLst>
            <a:ext uri="{FF2B5EF4-FFF2-40B4-BE49-F238E27FC236}">
              <a16:creationId xmlns:a16="http://schemas.microsoft.com/office/drawing/2014/main" xmlns="" id="{347E7F77-C7F2-4A08-BF97-9091D2B6C81F}"/>
            </a:ext>
          </a:extLst>
        </xdr:cNvPr>
        <xdr:cNvSpPr txBox="1"/>
      </xdr:nvSpPr>
      <xdr:spPr>
        <a:xfrm>
          <a:off x="21075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517" name="n_2mainValue【保健センター・保健所】&#10;一人当たり面積">
          <a:extLst>
            <a:ext uri="{FF2B5EF4-FFF2-40B4-BE49-F238E27FC236}">
              <a16:creationId xmlns:a16="http://schemas.microsoft.com/office/drawing/2014/main" xmlns="" id="{75EFD98F-DF1A-47DC-AEDA-079A72EE8F64}"/>
            </a:ext>
          </a:extLst>
        </xdr:cNvPr>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518" name="n_3mainValue【保健センター・保健所】&#10;一人当たり面積">
          <a:extLst>
            <a:ext uri="{FF2B5EF4-FFF2-40B4-BE49-F238E27FC236}">
              <a16:creationId xmlns:a16="http://schemas.microsoft.com/office/drawing/2014/main" xmlns="" id="{91C9E809-1D36-4978-9683-BE0C6DFD4B62}"/>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519" name="n_4mainValue【保健センター・保健所】&#10;一人当たり面積">
          <a:extLst>
            <a:ext uri="{FF2B5EF4-FFF2-40B4-BE49-F238E27FC236}">
              <a16:creationId xmlns:a16="http://schemas.microsoft.com/office/drawing/2014/main" xmlns="" id="{504C7CF8-DA96-434C-8293-8A91BC437BEA}"/>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xmlns="" id="{03B642EB-77CA-4C46-9E65-57CE1C6BC2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xmlns="" id="{50600FD1-B3BB-4AE2-B6F3-D28C2DCD92F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xmlns="" id="{BFFFFE1D-E29B-4181-ABC2-BFC59E26654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xmlns="" id="{88F62541-9FEF-47DF-ADB5-6DA4B068A3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xmlns="" id="{C5450365-FF2C-46A9-B6E5-7DB630BBFA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xmlns="" id="{4F3FABE4-EFAB-46EB-9E29-84AFCF03EF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xmlns="" id="{CF1EA641-B545-4ADC-AFFB-ADA0A8AD6F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xmlns="" id="{32371995-C787-46C1-B705-4C801A96C1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xmlns="" id="{C811F92B-B137-4835-AADC-93695462C6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xmlns="" id="{5208C4B4-8F7C-4855-A8AC-F4B5183C0A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xmlns="" id="{4CFDD2FD-14BE-4E47-ABFF-C07E662273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xmlns="" id="{EE88A290-C7B0-4FFB-8D78-2A7284618C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xmlns="" id="{CA6AC904-6915-4337-9C99-28EF50E10CA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xmlns="" id="{4AC3A4AC-0A19-4BB0-972F-C4E8D3C4DD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xmlns="" id="{43CE9CA8-C607-409F-93CD-87062E92E6B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xmlns="" id="{61DF5ECA-3FF1-405B-A87D-3FC95FD0860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xmlns="" id="{332DD3EC-571C-4723-B4DA-C2DB157E0D2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xmlns="" id="{8F71A402-F476-4448-BE88-A3E2A1B65C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xmlns="" id="{A1A28816-7E1A-4FC1-994C-4488A5CE69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xmlns="" id="{563385C4-924D-4CC4-BCEC-C20A7C6004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xmlns="" id="{CD45993F-24DA-4082-965C-AE6EFE7C266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xmlns="" id="{1F4889C0-923C-4561-A213-32C9B339DE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xmlns="" id="{030C1C76-E92B-4F81-AEE7-3BEA83E439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xmlns="" id="{4F447D28-6C85-464C-B492-70AE60663F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xmlns="" id="{BC61FE8A-E2D7-492B-BC2E-479A45A952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xmlns="" id="{98D5B5CA-163A-4748-9414-2D2DD9C7ACBB}"/>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xmlns="" id="{B4A23F60-E090-4D40-BB7A-F7008A5F861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xmlns="" id="{D2D1B09A-33D9-40CB-92A4-6339FCB6905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48" name="【消防施設】&#10;有形固定資産減価償却率最大値テキスト">
          <a:extLst>
            <a:ext uri="{FF2B5EF4-FFF2-40B4-BE49-F238E27FC236}">
              <a16:creationId xmlns:a16="http://schemas.microsoft.com/office/drawing/2014/main" xmlns="" id="{541E3864-FCA1-4C30-9ED5-F9457A7627F8}"/>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49" name="直線コネクタ 548">
          <a:extLst>
            <a:ext uri="{FF2B5EF4-FFF2-40B4-BE49-F238E27FC236}">
              <a16:creationId xmlns:a16="http://schemas.microsoft.com/office/drawing/2014/main" xmlns="" id="{CBE088EC-2A44-42F6-9D56-6A8C31098A2F}"/>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550" name="【消防施設】&#10;有形固定資産減価償却率平均値テキスト">
          <a:extLst>
            <a:ext uri="{FF2B5EF4-FFF2-40B4-BE49-F238E27FC236}">
              <a16:creationId xmlns:a16="http://schemas.microsoft.com/office/drawing/2014/main" xmlns="" id="{5D1AC6AA-2699-4159-8DF5-C1A981B08147}"/>
            </a:ext>
          </a:extLst>
        </xdr:cNvPr>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51" name="フローチャート: 判断 550">
          <a:extLst>
            <a:ext uri="{FF2B5EF4-FFF2-40B4-BE49-F238E27FC236}">
              <a16:creationId xmlns:a16="http://schemas.microsoft.com/office/drawing/2014/main" xmlns="" id="{FC8CDB8C-6185-4EFE-B70C-33C3E3CDB8D2}"/>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552" name="フローチャート: 判断 551">
          <a:extLst>
            <a:ext uri="{FF2B5EF4-FFF2-40B4-BE49-F238E27FC236}">
              <a16:creationId xmlns:a16="http://schemas.microsoft.com/office/drawing/2014/main" xmlns="" id="{E276AD12-F2D5-4ED9-8AF9-A704E82651FC}"/>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553" name="フローチャート: 判断 552">
          <a:extLst>
            <a:ext uri="{FF2B5EF4-FFF2-40B4-BE49-F238E27FC236}">
              <a16:creationId xmlns:a16="http://schemas.microsoft.com/office/drawing/2014/main" xmlns="" id="{50880D97-E28C-4DE1-8054-601D4DAA52D6}"/>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54" name="フローチャート: 判断 553">
          <a:extLst>
            <a:ext uri="{FF2B5EF4-FFF2-40B4-BE49-F238E27FC236}">
              <a16:creationId xmlns:a16="http://schemas.microsoft.com/office/drawing/2014/main" xmlns="" id="{9A83A5E7-431B-4390-B98D-34D95CB15747}"/>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555" name="フローチャート: 判断 554">
          <a:extLst>
            <a:ext uri="{FF2B5EF4-FFF2-40B4-BE49-F238E27FC236}">
              <a16:creationId xmlns:a16="http://schemas.microsoft.com/office/drawing/2014/main" xmlns="" id="{BBDACA83-AB3B-42C7-8BC5-301004F8F238}"/>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xmlns="" id="{81D15C19-5166-45ED-86A7-48749C7478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xmlns="" id="{932BACEA-7044-407C-9731-96EE7363152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25EEBCC1-7590-4D4F-B6AD-91416FB550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7C9C8301-F22F-46F7-954E-7F3C5A09BDC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7E08F274-DFD9-4BBF-90A5-8893EB9A7D9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561" name="楕円 560">
          <a:extLst>
            <a:ext uri="{FF2B5EF4-FFF2-40B4-BE49-F238E27FC236}">
              <a16:creationId xmlns:a16="http://schemas.microsoft.com/office/drawing/2014/main" xmlns="" id="{E81C2190-E315-4B45-A51B-5533BCBE4A8C}"/>
            </a:ext>
          </a:extLst>
        </xdr:cNvPr>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135545</xdr:rowOff>
    </xdr:from>
    <xdr:ext cx="405111" cy="259045"/>
    <xdr:sp macro="" textlink="">
      <xdr:nvSpPr>
        <xdr:cNvPr id="562" name="【消防施設】&#10;有形固定資産減価償却率該当値テキスト">
          <a:extLst>
            <a:ext uri="{FF2B5EF4-FFF2-40B4-BE49-F238E27FC236}">
              <a16:creationId xmlns:a16="http://schemas.microsoft.com/office/drawing/2014/main" xmlns="" id="{812292B1-2C63-4E98-A7FB-2D74FC134A90}"/>
            </a:ext>
          </a:extLst>
        </xdr:cNvPr>
        <xdr:cNvSpPr txBox="1"/>
      </xdr:nvSpPr>
      <xdr:spPr>
        <a:xfrm>
          <a:off x="16357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563" name="楕円 562">
          <a:extLst>
            <a:ext uri="{FF2B5EF4-FFF2-40B4-BE49-F238E27FC236}">
              <a16:creationId xmlns:a16="http://schemas.microsoft.com/office/drawing/2014/main" xmlns="" id="{CD8D44FE-6144-4A05-8C0D-4D4A33CC6CCB}"/>
            </a:ext>
          </a:extLst>
        </xdr:cNvPr>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36468</xdr:rowOff>
    </xdr:to>
    <xdr:cxnSp macro="">
      <xdr:nvCxnSpPr>
        <xdr:cNvPr id="564" name="直線コネクタ 563">
          <a:extLst>
            <a:ext uri="{FF2B5EF4-FFF2-40B4-BE49-F238E27FC236}">
              <a16:creationId xmlns:a16="http://schemas.microsoft.com/office/drawing/2014/main" xmlns="" id="{8A6EDC22-AB7D-419F-BCA2-EF3C860F9336}"/>
            </a:ext>
          </a:extLst>
        </xdr:cNvPr>
        <xdr:cNvCxnSpPr/>
      </xdr:nvCxnSpPr>
      <xdr:spPr>
        <a:xfrm>
          <a:off x="15481300" y="1422599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565" name="楕円 564">
          <a:extLst>
            <a:ext uri="{FF2B5EF4-FFF2-40B4-BE49-F238E27FC236}">
              <a16:creationId xmlns:a16="http://schemas.microsoft.com/office/drawing/2014/main" xmlns="" id="{E8BB54B6-6FBB-4C40-8646-55ECA8EADA04}"/>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167095</xdr:rowOff>
    </xdr:to>
    <xdr:cxnSp macro="">
      <xdr:nvCxnSpPr>
        <xdr:cNvPr id="566" name="直線コネクタ 565">
          <a:extLst>
            <a:ext uri="{FF2B5EF4-FFF2-40B4-BE49-F238E27FC236}">
              <a16:creationId xmlns:a16="http://schemas.microsoft.com/office/drawing/2014/main" xmlns="" id="{00E50221-BFE3-45C8-8CC1-05EB83CCD500}"/>
            </a:ext>
          </a:extLst>
        </xdr:cNvPr>
        <xdr:cNvCxnSpPr/>
      </xdr:nvCxnSpPr>
      <xdr:spPr>
        <a:xfrm>
          <a:off x="14592300" y="141753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567" name="楕円 566">
          <a:extLst>
            <a:ext uri="{FF2B5EF4-FFF2-40B4-BE49-F238E27FC236}">
              <a16:creationId xmlns:a16="http://schemas.microsoft.com/office/drawing/2014/main" xmlns="" id="{CD725E62-1621-435A-AA70-38248279D0D0}"/>
            </a:ext>
          </a:extLst>
        </xdr:cNvPr>
        <xdr:cNvSpPr/>
      </xdr:nvSpPr>
      <xdr:spPr>
        <a:xfrm>
          <a:off x="13652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85452</xdr:rowOff>
    </xdr:from>
    <xdr:to>
      <xdr:col>76</xdr:col>
      <xdr:colOff>114300</xdr:colOff>
      <xdr:row>82</xdr:row>
      <xdr:rowOff>116477</xdr:rowOff>
    </xdr:to>
    <xdr:cxnSp macro="">
      <xdr:nvCxnSpPr>
        <xdr:cNvPr id="568" name="直線コネクタ 567">
          <a:extLst>
            <a:ext uri="{FF2B5EF4-FFF2-40B4-BE49-F238E27FC236}">
              <a16:creationId xmlns:a16="http://schemas.microsoft.com/office/drawing/2014/main" xmlns="" id="{1CBB4E69-5D3B-4CEB-8FF9-BEEC812D14B4}"/>
            </a:ext>
          </a:extLst>
        </xdr:cNvPr>
        <xdr:cNvCxnSpPr/>
      </xdr:nvCxnSpPr>
      <xdr:spPr>
        <a:xfrm>
          <a:off x="13703300" y="141443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13426</xdr:rowOff>
    </xdr:from>
    <xdr:to>
      <xdr:col>67</xdr:col>
      <xdr:colOff>101600</xdr:colOff>
      <xdr:row>80</xdr:row>
      <xdr:rowOff>115026</xdr:rowOff>
    </xdr:to>
    <xdr:sp macro="" textlink="">
      <xdr:nvSpPr>
        <xdr:cNvPr id="569" name="楕円 568">
          <a:extLst>
            <a:ext uri="{FF2B5EF4-FFF2-40B4-BE49-F238E27FC236}">
              <a16:creationId xmlns:a16="http://schemas.microsoft.com/office/drawing/2014/main" xmlns="" id="{4D6587B2-8A92-4B4A-9AF1-366B84F498D8}"/>
            </a:ext>
          </a:extLst>
        </xdr:cNvPr>
        <xdr:cNvSpPr/>
      </xdr:nvSpPr>
      <xdr:spPr>
        <a:xfrm>
          <a:off x="12763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64226</xdr:rowOff>
    </xdr:from>
    <xdr:to>
      <xdr:col>71</xdr:col>
      <xdr:colOff>177800</xdr:colOff>
      <xdr:row>82</xdr:row>
      <xdr:rowOff>85452</xdr:rowOff>
    </xdr:to>
    <xdr:cxnSp macro="">
      <xdr:nvCxnSpPr>
        <xdr:cNvPr id="570" name="直線コネクタ 569">
          <a:extLst>
            <a:ext uri="{FF2B5EF4-FFF2-40B4-BE49-F238E27FC236}">
              <a16:creationId xmlns:a16="http://schemas.microsoft.com/office/drawing/2014/main" xmlns="" id="{5CB51365-EE95-44E7-94B5-90BBDFD498E9}"/>
            </a:ext>
          </a:extLst>
        </xdr:cNvPr>
        <xdr:cNvCxnSpPr/>
      </xdr:nvCxnSpPr>
      <xdr:spPr>
        <a:xfrm>
          <a:off x="12814300" y="13780226"/>
          <a:ext cx="889000" cy="36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571" name="n_1aveValue【消防施設】&#10;有形固定資産減価償却率">
          <a:extLst>
            <a:ext uri="{FF2B5EF4-FFF2-40B4-BE49-F238E27FC236}">
              <a16:creationId xmlns:a16="http://schemas.microsoft.com/office/drawing/2014/main" xmlns="" id="{6A53B2E3-AC0B-4D03-9B4C-C6C18519AACB}"/>
            </a:ext>
          </a:extLst>
        </xdr:cNvPr>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572" name="n_2aveValue【消防施設】&#10;有形固定資産減価償却率">
          <a:extLst>
            <a:ext uri="{FF2B5EF4-FFF2-40B4-BE49-F238E27FC236}">
              <a16:creationId xmlns:a16="http://schemas.microsoft.com/office/drawing/2014/main" xmlns="" id="{1522BE1D-11F2-4839-AB5B-45D6B29BBD1C}"/>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573" name="n_3aveValue【消防施設】&#10;有形固定資産減価償却率">
          <a:extLst>
            <a:ext uri="{FF2B5EF4-FFF2-40B4-BE49-F238E27FC236}">
              <a16:creationId xmlns:a16="http://schemas.microsoft.com/office/drawing/2014/main" xmlns="" id="{271FC8CB-6D50-4D46-BFC0-AF0DF3E08C3F}"/>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574" name="n_4aveValue【消防施設】&#10;有形固定資産減価償却率">
          <a:extLst>
            <a:ext uri="{FF2B5EF4-FFF2-40B4-BE49-F238E27FC236}">
              <a16:creationId xmlns:a16="http://schemas.microsoft.com/office/drawing/2014/main" xmlns="" id="{0192F29E-1912-46D7-9B16-043093EFD8AC}"/>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575" name="n_1mainValue【消防施設】&#10;有形固定資産減価償却率">
          <a:extLst>
            <a:ext uri="{FF2B5EF4-FFF2-40B4-BE49-F238E27FC236}">
              <a16:creationId xmlns:a16="http://schemas.microsoft.com/office/drawing/2014/main" xmlns="" id="{DE199D88-459D-4A4B-9FAB-0EF8D4B49995}"/>
            </a:ext>
          </a:extLst>
        </xdr:cNvPr>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576" name="n_2mainValue【消防施設】&#10;有形固定資産減価償却率">
          <a:extLst>
            <a:ext uri="{FF2B5EF4-FFF2-40B4-BE49-F238E27FC236}">
              <a16:creationId xmlns:a16="http://schemas.microsoft.com/office/drawing/2014/main" xmlns="" id="{3A609B38-FBE8-4C3F-BF57-C5D5EA32DA0D}"/>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577" name="n_3mainValue【消防施設】&#10;有形固定資産減価償却率">
          <a:extLst>
            <a:ext uri="{FF2B5EF4-FFF2-40B4-BE49-F238E27FC236}">
              <a16:creationId xmlns:a16="http://schemas.microsoft.com/office/drawing/2014/main" xmlns="" id="{21DEE0C6-EC8D-44AA-AD98-779E72ED7D44}"/>
            </a:ext>
          </a:extLst>
        </xdr:cNvPr>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131553</xdr:rowOff>
    </xdr:from>
    <xdr:ext cx="405111" cy="259045"/>
    <xdr:sp macro="" textlink="">
      <xdr:nvSpPr>
        <xdr:cNvPr id="578" name="n_4mainValue【消防施設】&#10;有形固定資産減価償却率">
          <a:extLst>
            <a:ext uri="{FF2B5EF4-FFF2-40B4-BE49-F238E27FC236}">
              <a16:creationId xmlns:a16="http://schemas.microsoft.com/office/drawing/2014/main" xmlns="" id="{4961FC3E-936B-424D-8956-632F7376E34A}"/>
            </a:ext>
          </a:extLst>
        </xdr:cNvPr>
        <xdr:cNvSpPr txBox="1"/>
      </xdr:nvSpPr>
      <xdr:spPr>
        <a:xfrm>
          <a:off x="12611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xmlns="" id="{3B59CB51-A466-499C-8BC7-D77C551046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xmlns="" id="{23CD7065-2FA3-41E0-A5EE-F982182523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xmlns="" id="{F0209857-228C-4D9C-9E2E-04A2500F4D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xmlns="" id="{CE66C810-B097-43E7-9A50-C193836841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xmlns="" id="{662F188B-C6F6-46AC-B097-A5FA30350D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xmlns="" id="{44730AA6-0455-4F1E-941E-3AB1EEA550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xmlns="" id="{52BC580D-1086-4DC8-9372-9772064307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xmlns="" id="{8830725C-6D84-438B-A1EC-D346C70D1C9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xmlns="" id="{1CA60658-4100-4486-9490-2793A6E0B3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xmlns="" id="{3BCE8FF8-3D4F-4DB4-A3B0-760725DA4A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a:extLst>
            <a:ext uri="{FF2B5EF4-FFF2-40B4-BE49-F238E27FC236}">
              <a16:creationId xmlns:a16="http://schemas.microsoft.com/office/drawing/2014/main" xmlns="" id="{06B3B0E3-444A-43F1-8E1A-5E081EEF749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a:extLst>
            <a:ext uri="{FF2B5EF4-FFF2-40B4-BE49-F238E27FC236}">
              <a16:creationId xmlns:a16="http://schemas.microsoft.com/office/drawing/2014/main" xmlns="" id="{FB04DDCA-1EC9-4289-B8A5-19D3E85DDCF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a:extLst>
            <a:ext uri="{FF2B5EF4-FFF2-40B4-BE49-F238E27FC236}">
              <a16:creationId xmlns:a16="http://schemas.microsoft.com/office/drawing/2014/main" xmlns="" id="{CD9EDABE-3642-4E48-BEDE-0800FF3B431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a:extLst>
            <a:ext uri="{FF2B5EF4-FFF2-40B4-BE49-F238E27FC236}">
              <a16:creationId xmlns:a16="http://schemas.microsoft.com/office/drawing/2014/main" xmlns="" id="{8E299FBD-673F-4631-BCB4-93E29EF0377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a:extLst>
            <a:ext uri="{FF2B5EF4-FFF2-40B4-BE49-F238E27FC236}">
              <a16:creationId xmlns:a16="http://schemas.microsoft.com/office/drawing/2014/main" xmlns="" id="{8C9AC48E-D0C2-416E-913E-5E414147093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a:extLst>
            <a:ext uri="{FF2B5EF4-FFF2-40B4-BE49-F238E27FC236}">
              <a16:creationId xmlns:a16="http://schemas.microsoft.com/office/drawing/2014/main" xmlns="" id="{F83B22E3-C0CE-49B5-B201-7A8204A8FC1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a:extLst>
            <a:ext uri="{FF2B5EF4-FFF2-40B4-BE49-F238E27FC236}">
              <a16:creationId xmlns:a16="http://schemas.microsoft.com/office/drawing/2014/main" xmlns="" id="{C2417256-10FB-4FF5-9295-1911606ED11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a:extLst>
            <a:ext uri="{FF2B5EF4-FFF2-40B4-BE49-F238E27FC236}">
              <a16:creationId xmlns:a16="http://schemas.microsoft.com/office/drawing/2014/main" xmlns="" id="{9051937B-6C1F-4BF5-9A57-C22313C4DC0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xmlns="" id="{C9704F43-23DB-4B20-BD43-7A346EFC50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xmlns="" id="{4A278F46-D91F-4856-8472-0C886BBA0C0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xmlns="" id="{28BC4D41-074F-46E0-B6CB-9218BA651B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00" name="直線コネクタ 599">
          <a:extLst>
            <a:ext uri="{FF2B5EF4-FFF2-40B4-BE49-F238E27FC236}">
              <a16:creationId xmlns:a16="http://schemas.microsoft.com/office/drawing/2014/main" xmlns="" id="{E42BE73D-1CCE-4082-980C-744C0223F5BE}"/>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01" name="【消防施設】&#10;一人当たり面積最小値テキスト">
          <a:extLst>
            <a:ext uri="{FF2B5EF4-FFF2-40B4-BE49-F238E27FC236}">
              <a16:creationId xmlns:a16="http://schemas.microsoft.com/office/drawing/2014/main" xmlns="" id="{830DC688-C034-42FE-A66B-0DC4083527E4}"/>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02" name="直線コネクタ 601">
          <a:extLst>
            <a:ext uri="{FF2B5EF4-FFF2-40B4-BE49-F238E27FC236}">
              <a16:creationId xmlns:a16="http://schemas.microsoft.com/office/drawing/2014/main" xmlns="" id="{D8977CD0-FCCD-4682-9D94-483A0310819D}"/>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03" name="【消防施設】&#10;一人当たり面積最大値テキスト">
          <a:extLst>
            <a:ext uri="{FF2B5EF4-FFF2-40B4-BE49-F238E27FC236}">
              <a16:creationId xmlns:a16="http://schemas.microsoft.com/office/drawing/2014/main" xmlns="" id="{E97C254D-BBB9-4D3C-9D6E-E7BA04A08726}"/>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04" name="直線コネクタ 603">
          <a:extLst>
            <a:ext uri="{FF2B5EF4-FFF2-40B4-BE49-F238E27FC236}">
              <a16:creationId xmlns:a16="http://schemas.microsoft.com/office/drawing/2014/main" xmlns="" id="{9FB4C251-0BD2-4F5E-8FC1-2FCBDFF6C9F6}"/>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05" name="【消防施設】&#10;一人当たり面積平均値テキスト">
          <a:extLst>
            <a:ext uri="{FF2B5EF4-FFF2-40B4-BE49-F238E27FC236}">
              <a16:creationId xmlns:a16="http://schemas.microsoft.com/office/drawing/2014/main" xmlns="" id="{E63A7052-830F-4E50-A029-978B4E221056}"/>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06" name="フローチャート: 判断 605">
          <a:extLst>
            <a:ext uri="{FF2B5EF4-FFF2-40B4-BE49-F238E27FC236}">
              <a16:creationId xmlns:a16="http://schemas.microsoft.com/office/drawing/2014/main" xmlns="" id="{A161F95B-1680-44AE-B436-666140D25116}"/>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07" name="フローチャート: 判断 606">
          <a:extLst>
            <a:ext uri="{FF2B5EF4-FFF2-40B4-BE49-F238E27FC236}">
              <a16:creationId xmlns:a16="http://schemas.microsoft.com/office/drawing/2014/main" xmlns="" id="{0BBBF30D-3562-4310-AC11-C0121CED54EB}"/>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8" name="フローチャート: 判断 607">
          <a:extLst>
            <a:ext uri="{FF2B5EF4-FFF2-40B4-BE49-F238E27FC236}">
              <a16:creationId xmlns:a16="http://schemas.microsoft.com/office/drawing/2014/main" xmlns="" id="{4F4EEF7F-140B-485A-8FE2-3739A933EDB1}"/>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09" name="フローチャート: 判断 608">
          <a:extLst>
            <a:ext uri="{FF2B5EF4-FFF2-40B4-BE49-F238E27FC236}">
              <a16:creationId xmlns:a16="http://schemas.microsoft.com/office/drawing/2014/main" xmlns="" id="{16C43A25-5DDB-4BE9-A3FA-AB82E529CCDE}"/>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10" name="フローチャート: 判断 609">
          <a:extLst>
            <a:ext uri="{FF2B5EF4-FFF2-40B4-BE49-F238E27FC236}">
              <a16:creationId xmlns:a16="http://schemas.microsoft.com/office/drawing/2014/main" xmlns="" id="{C113EEB7-C3A6-4CFA-83E4-F0AB5B73B8C4}"/>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A18A239B-7D40-4927-8188-AEA8C79FF1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F7894BFC-6798-4D6E-A7D5-4BCA55AC51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7221CA72-A94F-40FE-BC4E-83801C08C6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516DE060-494E-4BBB-82C3-B577979A85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272C345B-8656-4D56-A584-B0D2949B4E3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616" name="楕円 615">
          <a:extLst>
            <a:ext uri="{FF2B5EF4-FFF2-40B4-BE49-F238E27FC236}">
              <a16:creationId xmlns:a16="http://schemas.microsoft.com/office/drawing/2014/main" xmlns="" id="{AD48C047-2E2A-484E-AA4E-81A12721E3BF}"/>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617" name="【消防施設】&#10;一人当たり面積該当値テキスト">
          <a:extLst>
            <a:ext uri="{FF2B5EF4-FFF2-40B4-BE49-F238E27FC236}">
              <a16:creationId xmlns:a16="http://schemas.microsoft.com/office/drawing/2014/main" xmlns="" id="{CEE11659-72BA-4E02-849F-F4B218D27759}"/>
            </a:ext>
          </a:extLst>
        </xdr:cNvPr>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618" name="楕円 617">
          <a:extLst>
            <a:ext uri="{FF2B5EF4-FFF2-40B4-BE49-F238E27FC236}">
              <a16:creationId xmlns:a16="http://schemas.microsoft.com/office/drawing/2014/main" xmlns="" id="{5F559875-9E6F-4CE6-8F03-6B05E0E7E1B4}"/>
            </a:ext>
          </a:extLst>
        </xdr:cNvPr>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104394</xdr:rowOff>
    </xdr:to>
    <xdr:cxnSp macro="">
      <xdr:nvCxnSpPr>
        <xdr:cNvPr id="619" name="直線コネクタ 618">
          <a:extLst>
            <a:ext uri="{FF2B5EF4-FFF2-40B4-BE49-F238E27FC236}">
              <a16:creationId xmlns:a16="http://schemas.microsoft.com/office/drawing/2014/main" xmlns="" id="{E65A0713-CE80-477B-8194-272A2F8547F8}"/>
            </a:ext>
          </a:extLst>
        </xdr:cNvPr>
        <xdr:cNvCxnSpPr/>
      </xdr:nvCxnSpPr>
      <xdr:spPr>
        <a:xfrm flipV="1">
          <a:off x="21323300" y="1433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20" name="楕円 619">
          <a:extLst>
            <a:ext uri="{FF2B5EF4-FFF2-40B4-BE49-F238E27FC236}">
              <a16:creationId xmlns:a16="http://schemas.microsoft.com/office/drawing/2014/main" xmlns="" id="{74649B1D-1508-4049-8EF0-4A162081C3E4}"/>
            </a:ext>
          </a:extLst>
        </xdr:cNvPr>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104394</xdr:rowOff>
    </xdr:to>
    <xdr:cxnSp macro="">
      <xdr:nvCxnSpPr>
        <xdr:cNvPr id="621" name="直線コネクタ 620">
          <a:extLst>
            <a:ext uri="{FF2B5EF4-FFF2-40B4-BE49-F238E27FC236}">
              <a16:creationId xmlns:a16="http://schemas.microsoft.com/office/drawing/2014/main" xmlns="" id="{96662244-9B26-48CA-82B0-728470613707}"/>
            </a:ext>
          </a:extLst>
        </xdr:cNvPr>
        <xdr:cNvCxnSpPr/>
      </xdr:nvCxnSpPr>
      <xdr:spPr>
        <a:xfrm>
          <a:off x="20434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22" name="楕円 621">
          <a:extLst>
            <a:ext uri="{FF2B5EF4-FFF2-40B4-BE49-F238E27FC236}">
              <a16:creationId xmlns:a16="http://schemas.microsoft.com/office/drawing/2014/main" xmlns="" id="{A730A911-93B1-4A84-B742-34761DBB0393}"/>
            </a:ext>
          </a:extLst>
        </xdr:cNvPr>
        <xdr:cNvSpPr/>
      </xdr:nvSpPr>
      <xdr:spPr>
        <a:xfrm>
          <a:off x="19494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108965</xdr:rowOff>
    </xdr:to>
    <xdr:cxnSp macro="">
      <xdr:nvCxnSpPr>
        <xdr:cNvPr id="623" name="直線コネクタ 622">
          <a:extLst>
            <a:ext uri="{FF2B5EF4-FFF2-40B4-BE49-F238E27FC236}">
              <a16:creationId xmlns:a16="http://schemas.microsoft.com/office/drawing/2014/main" xmlns="" id="{2B46D857-56A5-4A8D-B197-1D89FE0B5CAE}"/>
            </a:ext>
          </a:extLst>
        </xdr:cNvPr>
        <xdr:cNvCxnSpPr/>
      </xdr:nvCxnSpPr>
      <xdr:spPr>
        <a:xfrm flipV="1">
          <a:off x="19545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24" name="楕円 623">
          <a:extLst>
            <a:ext uri="{FF2B5EF4-FFF2-40B4-BE49-F238E27FC236}">
              <a16:creationId xmlns:a16="http://schemas.microsoft.com/office/drawing/2014/main" xmlns="" id="{4C9EDA04-D1F0-4C14-9313-801400843FB7}"/>
            </a:ext>
          </a:extLst>
        </xdr:cNvPr>
        <xdr:cNvSpPr/>
      </xdr:nvSpPr>
      <xdr:spPr>
        <a:xfrm>
          <a:off x="18605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108965</xdr:rowOff>
    </xdr:from>
    <xdr:to>
      <xdr:col>102</xdr:col>
      <xdr:colOff>114300</xdr:colOff>
      <xdr:row>83</xdr:row>
      <xdr:rowOff>113537</xdr:rowOff>
    </xdr:to>
    <xdr:cxnSp macro="">
      <xdr:nvCxnSpPr>
        <xdr:cNvPr id="625" name="直線コネクタ 624">
          <a:extLst>
            <a:ext uri="{FF2B5EF4-FFF2-40B4-BE49-F238E27FC236}">
              <a16:creationId xmlns:a16="http://schemas.microsoft.com/office/drawing/2014/main" xmlns="" id="{78A444D9-5DD1-4169-8C98-FF347C5D15F4}"/>
            </a:ext>
          </a:extLst>
        </xdr:cNvPr>
        <xdr:cNvCxnSpPr/>
      </xdr:nvCxnSpPr>
      <xdr:spPr>
        <a:xfrm flipV="1">
          <a:off x="18656300" y="1433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626" name="n_1aveValue【消防施設】&#10;一人当たり面積">
          <a:extLst>
            <a:ext uri="{FF2B5EF4-FFF2-40B4-BE49-F238E27FC236}">
              <a16:creationId xmlns:a16="http://schemas.microsoft.com/office/drawing/2014/main" xmlns="" id="{A0EAC7B4-8CEF-4D79-AA47-4E81990C7E7F}"/>
            </a:ext>
          </a:extLst>
        </xdr:cNvPr>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27" name="n_2aveValue【消防施設】&#10;一人当たり面積">
          <a:extLst>
            <a:ext uri="{FF2B5EF4-FFF2-40B4-BE49-F238E27FC236}">
              <a16:creationId xmlns:a16="http://schemas.microsoft.com/office/drawing/2014/main" xmlns="" id="{07ED9156-CB9A-4216-8098-D791227EE825}"/>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628" name="n_3aveValue【消防施設】&#10;一人当たり面積">
          <a:extLst>
            <a:ext uri="{FF2B5EF4-FFF2-40B4-BE49-F238E27FC236}">
              <a16:creationId xmlns:a16="http://schemas.microsoft.com/office/drawing/2014/main" xmlns="" id="{F0BA0D86-8C06-4895-8BE3-CD78080B09A1}"/>
            </a:ext>
          </a:extLst>
        </xdr:cNvPr>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155464</xdr:rowOff>
    </xdr:from>
    <xdr:ext cx="469744" cy="259045"/>
    <xdr:sp macro="" textlink="">
      <xdr:nvSpPr>
        <xdr:cNvPr id="629" name="n_4aveValue【消防施設】&#10;一人当たり面積">
          <a:extLst>
            <a:ext uri="{FF2B5EF4-FFF2-40B4-BE49-F238E27FC236}">
              <a16:creationId xmlns:a16="http://schemas.microsoft.com/office/drawing/2014/main" xmlns="" id="{55742674-4815-4329-B8C0-39237A5A7F7A}"/>
            </a:ext>
          </a:extLst>
        </xdr:cNvPr>
        <xdr:cNvSpPr txBox="1"/>
      </xdr:nvSpPr>
      <xdr:spPr>
        <a:xfrm>
          <a:off x="18421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630" name="n_1mainValue【消防施設】&#10;一人当たり面積">
          <a:extLst>
            <a:ext uri="{FF2B5EF4-FFF2-40B4-BE49-F238E27FC236}">
              <a16:creationId xmlns:a16="http://schemas.microsoft.com/office/drawing/2014/main" xmlns="" id="{D5852D9B-9125-4DD2-B19E-9BBCAB4CFB51}"/>
            </a:ext>
          </a:extLst>
        </xdr:cNvPr>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31" name="n_2mainValue【消防施設】&#10;一人当たり面積">
          <a:extLst>
            <a:ext uri="{FF2B5EF4-FFF2-40B4-BE49-F238E27FC236}">
              <a16:creationId xmlns:a16="http://schemas.microsoft.com/office/drawing/2014/main" xmlns="" id="{A61E3C9E-6BD3-4334-8C93-7D4944D28A7D}"/>
            </a:ext>
          </a:extLst>
        </xdr:cNvPr>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32" name="n_3mainValue【消防施設】&#10;一人当たり面積">
          <a:extLst>
            <a:ext uri="{FF2B5EF4-FFF2-40B4-BE49-F238E27FC236}">
              <a16:creationId xmlns:a16="http://schemas.microsoft.com/office/drawing/2014/main" xmlns="" id="{899208C2-01E8-4C13-B472-C4C02EB15C3E}"/>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33" name="n_4mainValue【消防施設】&#10;一人当たり面積">
          <a:extLst>
            <a:ext uri="{FF2B5EF4-FFF2-40B4-BE49-F238E27FC236}">
              <a16:creationId xmlns:a16="http://schemas.microsoft.com/office/drawing/2014/main" xmlns="" id="{3024DEBA-4645-4938-9E6D-27366718AA1A}"/>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xmlns="" id="{4103BBAE-C648-4B84-B810-5386B6F5EE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xmlns="" id="{98E8F005-FD64-4FC4-8C5C-DB14E94146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xmlns="" id="{906A9754-2057-4A21-AA6B-0677BBC802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xmlns="" id="{32F8DDD4-27FE-49FA-A336-958909949E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xmlns="" id="{D182820D-5623-4AE3-8A52-951A8D0888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xmlns="" id="{B3D9920A-30C1-4FFD-A954-91ABA2BAD4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xmlns="" id="{6A0B8B68-3995-4EE7-B4EC-35ED3E80B3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xmlns="" id="{BB01962C-EB2E-4ED8-A946-4D624B5E69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xmlns="" id="{54B73676-B2BB-425E-9EFE-FE7934FC13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xmlns="" id="{7B86018E-E0A0-4BAD-9A91-FC6FEFA51F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xmlns="" id="{5F8D47CD-9EC0-4293-9FF9-3DA748B7FE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xmlns="" id="{E2AF3505-0C29-4ECC-9043-E99FD1A59B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xmlns="" id="{0893A3E4-D65C-41E5-9E69-EF2B5FEFC78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xmlns="" id="{2F638C34-53E4-47C0-8F3E-B03DE73E1A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xmlns="" id="{33E5E10F-0E3C-42AB-BE4A-1028DAD26E5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xmlns="" id="{6E52C0B9-B9B6-48A9-9835-946B45A5BFE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xmlns="" id="{72CB23BF-40B2-49FC-91DB-840E0074EF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xmlns="" id="{70D20278-81C0-44CC-B095-F33C32C2A52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xmlns="" id="{9EAC18BA-541B-4314-876C-802ED3621E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xmlns="" id="{2D436E9D-0A4E-4706-BE81-BA603EC0F99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xmlns="" id="{6D50905E-373C-46D2-8AFF-5FA99EA050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xmlns="" id="{B1D9DBB6-8136-4498-8FB5-FB04C0A727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xmlns="" id="{1A404063-8849-441E-AEF0-8EC77584B5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xmlns="" id="{BAD8C71B-A4CC-4E59-A183-EBF4D0D0A5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xmlns="" id="{31826A91-2EDF-4715-8F3A-0B6D6FFECD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659" name="直線コネクタ 658">
          <a:extLst>
            <a:ext uri="{FF2B5EF4-FFF2-40B4-BE49-F238E27FC236}">
              <a16:creationId xmlns:a16="http://schemas.microsoft.com/office/drawing/2014/main" xmlns="" id="{449AD69B-54BE-4145-8F76-17893D7D194D}"/>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0" name="【庁舎】&#10;有形固定資産減価償却率最小値テキスト">
          <a:extLst>
            <a:ext uri="{FF2B5EF4-FFF2-40B4-BE49-F238E27FC236}">
              <a16:creationId xmlns:a16="http://schemas.microsoft.com/office/drawing/2014/main" xmlns="" id="{DC58D583-7535-479E-9DBA-5CE4423499E4}"/>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1" name="直線コネクタ 660">
          <a:extLst>
            <a:ext uri="{FF2B5EF4-FFF2-40B4-BE49-F238E27FC236}">
              <a16:creationId xmlns:a16="http://schemas.microsoft.com/office/drawing/2014/main" xmlns="" id="{1FA49F67-5909-4B86-9BEF-60D0080234C4}"/>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662" name="【庁舎】&#10;有形固定資産減価償却率最大値テキスト">
          <a:extLst>
            <a:ext uri="{FF2B5EF4-FFF2-40B4-BE49-F238E27FC236}">
              <a16:creationId xmlns:a16="http://schemas.microsoft.com/office/drawing/2014/main" xmlns="" id="{F056CBAF-91AD-487B-A291-19896A6E0ED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663" name="直線コネクタ 662">
          <a:extLst>
            <a:ext uri="{FF2B5EF4-FFF2-40B4-BE49-F238E27FC236}">
              <a16:creationId xmlns:a16="http://schemas.microsoft.com/office/drawing/2014/main" xmlns="" id="{C5C11B83-621B-4811-B8FB-A84A3F4233FB}"/>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64" name="【庁舎】&#10;有形固定資産減価償却率平均値テキスト">
          <a:extLst>
            <a:ext uri="{FF2B5EF4-FFF2-40B4-BE49-F238E27FC236}">
              <a16:creationId xmlns:a16="http://schemas.microsoft.com/office/drawing/2014/main" xmlns="" id="{FC020064-7ABA-4D04-9DB2-8B9278886E17}"/>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5" name="フローチャート: 判断 664">
          <a:extLst>
            <a:ext uri="{FF2B5EF4-FFF2-40B4-BE49-F238E27FC236}">
              <a16:creationId xmlns:a16="http://schemas.microsoft.com/office/drawing/2014/main" xmlns="" id="{CDCCF40E-8018-41FE-A49D-A689BE2E354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66" name="フローチャート: 判断 665">
          <a:extLst>
            <a:ext uri="{FF2B5EF4-FFF2-40B4-BE49-F238E27FC236}">
              <a16:creationId xmlns:a16="http://schemas.microsoft.com/office/drawing/2014/main" xmlns="" id="{38E815B0-9D87-41FD-A683-547CD1C86D6D}"/>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7" name="フローチャート: 判断 666">
          <a:extLst>
            <a:ext uri="{FF2B5EF4-FFF2-40B4-BE49-F238E27FC236}">
              <a16:creationId xmlns:a16="http://schemas.microsoft.com/office/drawing/2014/main" xmlns="" id="{DAF63B08-1E00-4389-B47E-8DB539CF9F61}"/>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68" name="フローチャート: 判断 667">
          <a:extLst>
            <a:ext uri="{FF2B5EF4-FFF2-40B4-BE49-F238E27FC236}">
              <a16:creationId xmlns:a16="http://schemas.microsoft.com/office/drawing/2014/main" xmlns="" id="{25B6AD53-5F3B-4148-8EE3-F0D44716D9FB}"/>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69" name="フローチャート: 判断 668">
          <a:extLst>
            <a:ext uri="{FF2B5EF4-FFF2-40B4-BE49-F238E27FC236}">
              <a16:creationId xmlns:a16="http://schemas.microsoft.com/office/drawing/2014/main" xmlns="" id="{A5F15CE2-1FFC-46C0-8B25-F53FEBEBB086}"/>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08C7DA66-95EE-4EA0-B871-B0150C1E90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9F6000BE-D900-4514-B7BF-E4C2B3DFB4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D2FCE9EE-B63A-4688-9BC8-DC2350B857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C214F9E0-8B1D-4969-917B-48A7953812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DA7C2C19-EDBE-4EB6-927C-9A518769FC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675" name="楕円 674">
          <a:extLst>
            <a:ext uri="{FF2B5EF4-FFF2-40B4-BE49-F238E27FC236}">
              <a16:creationId xmlns:a16="http://schemas.microsoft.com/office/drawing/2014/main" xmlns="" id="{1542E292-FE0A-4753-8D03-916EE6F56D9D}"/>
            </a:ext>
          </a:extLst>
        </xdr:cNvPr>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676" name="【庁舎】&#10;有形固定資産減価償却率該当値テキスト">
          <a:extLst>
            <a:ext uri="{FF2B5EF4-FFF2-40B4-BE49-F238E27FC236}">
              <a16:creationId xmlns:a16="http://schemas.microsoft.com/office/drawing/2014/main" xmlns="" id="{AFC2B498-60A5-4FD1-9746-AF690F13F344}"/>
            </a:ext>
          </a:extLst>
        </xdr:cNvPr>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677" name="楕円 676">
          <a:extLst>
            <a:ext uri="{FF2B5EF4-FFF2-40B4-BE49-F238E27FC236}">
              <a16:creationId xmlns:a16="http://schemas.microsoft.com/office/drawing/2014/main" xmlns="" id="{C85D060E-B0DA-4D19-A857-7F8E5F020958}"/>
            </a:ext>
          </a:extLst>
        </xdr:cNvPr>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136616</xdr:rowOff>
    </xdr:to>
    <xdr:cxnSp macro="">
      <xdr:nvCxnSpPr>
        <xdr:cNvPr id="678" name="直線コネクタ 677">
          <a:extLst>
            <a:ext uri="{FF2B5EF4-FFF2-40B4-BE49-F238E27FC236}">
              <a16:creationId xmlns:a16="http://schemas.microsoft.com/office/drawing/2014/main" xmlns="" id="{1F41940C-EA71-4FCF-BEEE-915174DBE1BE}"/>
            </a:ext>
          </a:extLst>
        </xdr:cNvPr>
        <xdr:cNvCxnSpPr/>
      </xdr:nvCxnSpPr>
      <xdr:spPr>
        <a:xfrm>
          <a:off x="15481300" y="182792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679" name="楕円 678">
          <a:extLst>
            <a:ext uri="{FF2B5EF4-FFF2-40B4-BE49-F238E27FC236}">
              <a16:creationId xmlns:a16="http://schemas.microsoft.com/office/drawing/2014/main" xmlns="" id="{CA841C12-08AA-4FAA-9E14-C37A195558C2}"/>
            </a:ext>
          </a:extLst>
        </xdr:cNvPr>
        <xdr:cNvSpPr/>
      </xdr:nvSpPr>
      <xdr:spPr>
        <a:xfrm>
          <a:off x="14541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105592</xdr:rowOff>
    </xdr:to>
    <xdr:cxnSp macro="">
      <xdr:nvCxnSpPr>
        <xdr:cNvPr id="680" name="直線コネクタ 679">
          <a:extLst>
            <a:ext uri="{FF2B5EF4-FFF2-40B4-BE49-F238E27FC236}">
              <a16:creationId xmlns:a16="http://schemas.microsoft.com/office/drawing/2014/main" xmlns="" id="{515B4767-E9B6-4BA8-A2C5-D023F31E5182}"/>
            </a:ext>
          </a:extLst>
        </xdr:cNvPr>
        <xdr:cNvCxnSpPr/>
      </xdr:nvCxnSpPr>
      <xdr:spPr>
        <a:xfrm>
          <a:off x="14592300" y="182564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681" name="楕円 680">
          <a:extLst>
            <a:ext uri="{FF2B5EF4-FFF2-40B4-BE49-F238E27FC236}">
              <a16:creationId xmlns:a16="http://schemas.microsoft.com/office/drawing/2014/main" xmlns="" id="{1838DD46-3EA2-4D2E-A690-9936445363C8}"/>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82731</xdr:rowOff>
    </xdr:to>
    <xdr:cxnSp macro="">
      <xdr:nvCxnSpPr>
        <xdr:cNvPr id="682" name="直線コネクタ 681">
          <a:extLst>
            <a:ext uri="{FF2B5EF4-FFF2-40B4-BE49-F238E27FC236}">
              <a16:creationId xmlns:a16="http://schemas.microsoft.com/office/drawing/2014/main" xmlns="" id="{460FFC81-B5FF-4622-AE5E-207560BC7B61}"/>
            </a:ext>
          </a:extLst>
        </xdr:cNvPr>
        <xdr:cNvCxnSpPr/>
      </xdr:nvCxnSpPr>
      <xdr:spPr>
        <a:xfrm>
          <a:off x="13703300" y="182335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79284</xdr:rowOff>
    </xdr:from>
    <xdr:to>
      <xdr:col>67</xdr:col>
      <xdr:colOff>101600</xdr:colOff>
      <xdr:row>106</xdr:row>
      <xdr:rowOff>9434</xdr:rowOff>
    </xdr:to>
    <xdr:sp macro="" textlink="">
      <xdr:nvSpPr>
        <xdr:cNvPr id="683" name="楕円 682">
          <a:extLst>
            <a:ext uri="{FF2B5EF4-FFF2-40B4-BE49-F238E27FC236}">
              <a16:creationId xmlns:a16="http://schemas.microsoft.com/office/drawing/2014/main" xmlns="" id="{92325FDB-7327-4378-97F4-3E67C3F1294C}"/>
            </a:ext>
          </a:extLst>
        </xdr:cNvPr>
        <xdr:cNvSpPr/>
      </xdr:nvSpPr>
      <xdr:spPr>
        <a:xfrm>
          <a:off x="1276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106</xdr:row>
      <xdr:rowOff>59871</xdr:rowOff>
    </xdr:to>
    <xdr:cxnSp macro="">
      <xdr:nvCxnSpPr>
        <xdr:cNvPr id="684" name="直線コネクタ 683">
          <a:extLst>
            <a:ext uri="{FF2B5EF4-FFF2-40B4-BE49-F238E27FC236}">
              <a16:creationId xmlns:a16="http://schemas.microsoft.com/office/drawing/2014/main" xmlns="" id="{1D3AD32D-6C08-445C-B3A9-9285F161192C}"/>
            </a:ext>
          </a:extLst>
        </xdr:cNvPr>
        <xdr:cNvCxnSpPr/>
      </xdr:nvCxnSpPr>
      <xdr:spPr>
        <a:xfrm>
          <a:off x="12814300" y="1813233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5" name="n_1aveValue【庁舎】&#10;有形固定資産減価償却率">
          <a:extLst>
            <a:ext uri="{FF2B5EF4-FFF2-40B4-BE49-F238E27FC236}">
              <a16:creationId xmlns:a16="http://schemas.microsoft.com/office/drawing/2014/main" xmlns="" id="{5D81D8EB-9953-47A0-93C0-2A4DB3A80358}"/>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6" name="n_2aveValue【庁舎】&#10;有形固定資産減価償却率">
          <a:extLst>
            <a:ext uri="{FF2B5EF4-FFF2-40B4-BE49-F238E27FC236}">
              <a16:creationId xmlns:a16="http://schemas.microsoft.com/office/drawing/2014/main" xmlns="" id="{F9DE947E-F3FD-4F4E-9E00-6B373C0D2E2B}"/>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687" name="n_3aveValue【庁舎】&#10;有形固定資産減価償却率">
          <a:extLst>
            <a:ext uri="{FF2B5EF4-FFF2-40B4-BE49-F238E27FC236}">
              <a16:creationId xmlns:a16="http://schemas.microsoft.com/office/drawing/2014/main" xmlns="" id="{4ACDB073-FA0A-40F1-A216-8276B5F1B642}"/>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688" name="n_4aveValue【庁舎】&#10;有形固定資産減価償却率">
          <a:extLst>
            <a:ext uri="{FF2B5EF4-FFF2-40B4-BE49-F238E27FC236}">
              <a16:creationId xmlns:a16="http://schemas.microsoft.com/office/drawing/2014/main" xmlns="" id="{5949BF47-9337-4690-A81D-A239B56109B8}"/>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689" name="n_1mainValue【庁舎】&#10;有形固定資産減価償却率">
          <a:extLst>
            <a:ext uri="{FF2B5EF4-FFF2-40B4-BE49-F238E27FC236}">
              <a16:creationId xmlns:a16="http://schemas.microsoft.com/office/drawing/2014/main" xmlns="" id="{40706CA9-BC7C-4265-9024-CD9451808102}"/>
            </a:ext>
          </a:extLst>
        </xdr:cNvPr>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690" name="n_2mainValue【庁舎】&#10;有形固定資産減価償却率">
          <a:extLst>
            <a:ext uri="{FF2B5EF4-FFF2-40B4-BE49-F238E27FC236}">
              <a16:creationId xmlns:a16="http://schemas.microsoft.com/office/drawing/2014/main" xmlns="" id="{EBEF718A-9090-485E-8A67-89A7CB383F02}"/>
            </a:ext>
          </a:extLst>
        </xdr:cNvPr>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691" name="n_3mainValue【庁舎】&#10;有形固定資産減価償却率">
          <a:extLst>
            <a:ext uri="{FF2B5EF4-FFF2-40B4-BE49-F238E27FC236}">
              <a16:creationId xmlns:a16="http://schemas.microsoft.com/office/drawing/2014/main" xmlns="" id="{CC74C614-29D8-4D55-AFA3-049DE873C752}"/>
            </a:ext>
          </a:extLst>
        </xdr:cNvPr>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561</xdr:rowOff>
    </xdr:from>
    <xdr:ext cx="405111" cy="259045"/>
    <xdr:sp macro="" textlink="">
      <xdr:nvSpPr>
        <xdr:cNvPr id="692" name="n_4mainValue【庁舎】&#10;有形固定資産減価償却率">
          <a:extLst>
            <a:ext uri="{FF2B5EF4-FFF2-40B4-BE49-F238E27FC236}">
              <a16:creationId xmlns:a16="http://schemas.microsoft.com/office/drawing/2014/main" xmlns="" id="{47F9F945-9D57-40C4-B73B-C11BF9CDC67D}"/>
            </a:ext>
          </a:extLst>
        </xdr:cNvPr>
        <xdr:cNvSpPr txBox="1"/>
      </xdr:nvSpPr>
      <xdr:spPr>
        <a:xfrm>
          <a:off x="12611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xmlns="" id="{DA2FA737-94F3-4AE8-ABED-CB9F7D4CDE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xmlns="" id="{53DD29C0-F17D-4480-9716-08DE7A92C0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xmlns="" id="{12003D66-E572-4C16-A3C8-836BAE6B40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xmlns="" id="{4C258CCA-F235-4EC1-9506-BF5A3B5BA0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xmlns="" id="{8B940BEA-333E-43CD-805C-4571CBE431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xmlns="" id="{3D177763-C82D-4AE9-945E-DBC9A5D2F6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xmlns="" id="{1488685F-645E-47A1-BF0F-D4806E5F9A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xmlns="" id="{A26C7B19-A7AB-4682-8CFC-2CB3283E9B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xmlns="" id="{05746C62-42E4-4034-844E-849DF64F52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xmlns="" id="{7325A23C-6605-4305-A82C-004020A19E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xmlns="" id="{48DAA756-3F05-48A3-A741-4315C2B6DE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xmlns="" id="{E726FE17-4610-48AD-A848-28F2FC8ABC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xmlns="" id="{C563631C-F609-405B-94AF-B4DAB3FE49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xmlns="" id="{B6E78A5A-C2FD-4B1F-81CD-B5414291AE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xmlns="" id="{D188A392-5E70-49AE-BAFB-AE82D463CAB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xmlns="" id="{D95A4D0E-FD62-4EAF-A754-A477C4F1D41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xmlns="" id="{2F153824-E096-470E-8D8A-F70C2C3430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xmlns="" id="{4EBCD470-80FB-4BF5-A66F-F250724F8A0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xmlns="" id="{FB2039DC-94C0-434B-834A-98B0AC2A95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xmlns="" id="{CBC8DE49-BF04-4D22-8D83-124661126D4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xmlns="" id="{402ABFA4-62D8-4033-9FF0-345294FFCE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xmlns="" id="{2C95B6C0-F656-415C-8020-581C3CBA8A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xmlns="" id="{43EF2D0A-BFDB-4D6F-B7D9-626699C822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16" name="直線コネクタ 715">
          <a:extLst>
            <a:ext uri="{FF2B5EF4-FFF2-40B4-BE49-F238E27FC236}">
              <a16:creationId xmlns:a16="http://schemas.microsoft.com/office/drawing/2014/main" xmlns="" id="{D8024E5E-0672-45CA-A905-620D341525C2}"/>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7" name="【庁舎】&#10;一人当たり面積最小値テキスト">
          <a:extLst>
            <a:ext uri="{FF2B5EF4-FFF2-40B4-BE49-F238E27FC236}">
              <a16:creationId xmlns:a16="http://schemas.microsoft.com/office/drawing/2014/main" xmlns="" id="{88899869-7907-4F13-890E-11AA11B2ACA5}"/>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8" name="直線コネクタ 717">
          <a:extLst>
            <a:ext uri="{FF2B5EF4-FFF2-40B4-BE49-F238E27FC236}">
              <a16:creationId xmlns:a16="http://schemas.microsoft.com/office/drawing/2014/main" xmlns="" id="{AA435306-45E5-418A-9B86-B44AB2A68C6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19" name="【庁舎】&#10;一人当たり面積最大値テキスト">
          <a:extLst>
            <a:ext uri="{FF2B5EF4-FFF2-40B4-BE49-F238E27FC236}">
              <a16:creationId xmlns:a16="http://schemas.microsoft.com/office/drawing/2014/main" xmlns="" id="{332409FC-A8B4-4889-8791-5B5B91752084}"/>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20" name="直線コネクタ 719">
          <a:extLst>
            <a:ext uri="{FF2B5EF4-FFF2-40B4-BE49-F238E27FC236}">
              <a16:creationId xmlns:a16="http://schemas.microsoft.com/office/drawing/2014/main" xmlns="" id="{0F14A878-84A5-4934-80A9-FC9C52289A88}"/>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21" name="【庁舎】&#10;一人当たり面積平均値テキスト">
          <a:extLst>
            <a:ext uri="{FF2B5EF4-FFF2-40B4-BE49-F238E27FC236}">
              <a16:creationId xmlns:a16="http://schemas.microsoft.com/office/drawing/2014/main" xmlns="" id="{B4355987-7C49-462C-A98B-1E8038698611}"/>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22" name="フローチャート: 判断 721">
          <a:extLst>
            <a:ext uri="{FF2B5EF4-FFF2-40B4-BE49-F238E27FC236}">
              <a16:creationId xmlns:a16="http://schemas.microsoft.com/office/drawing/2014/main" xmlns="" id="{62304F11-632F-4C0B-9803-7C1F141E6A7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23" name="フローチャート: 判断 722">
          <a:extLst>
            <a:ext uri="{FF2B5EF4-FFF2-40B4-BE49-F238E27FC236}">
              <a16:creationId xmlns:a16="http://schemas.microsoft.com/office/drawing/2014/main" xmlns="" id="{A15610CC-7042-4BB7-B517-FED433FD7352}"/>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24" name="フローチャート: 判断 723">
          <a:extLst>
            <a:ext uri="{FF2B5EF4-FFF2-40B4-BE49-F238E27FC236}">
              <a16:creationId xmlns:a16="http://schemas.microsoft.com/office/drawing/2014/main" xmlns="" id="{B3EFCEFA-9289-41F1-8FDD-A650B4FC1DB5}"/>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25" name="フローチャート: 判断 724">
          <a:extLst>
            <a:ext uri="{FF2B5EF4-FFF2-40B4-BE49-F238E27FC236}">
              <a16:creationId xmlns:a16="http://schemas.microsoft.com/office/drawing/2014/main" xmlns="" id="{E743E89A-899B-4B3A-B136-0F2E3AC392BF}"/>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26" name="フローチャート: 判断 725">
          <a:extLst>
            <a:ext uri="{FF2B5EF4-FFF2-40B4-BE49-F238E27FC236}">
              <a16:creationId xmlns:a16="http://schemas.microsoft.com/office/drawing/2014/main" xmlns="" id="{F1772B2F-9C54-4CDA-B015-B301277EF1B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80B09BED-229E-4D12-802C-81597A6EBB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8BEA4F87-1E20-44C5-A597-DE46D646D3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BFFD4758-D643-42D8-85A8-D094E262AB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5B182F21-B007-4451-B07B-40BB2CA1F60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7D7529DE-285F-44ED-95A0-8CED5ED781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61595</xdr:rowOff>
    </xdr:from>
    <xdr:to>
      <xdr:col>116</xdr:col>
      <xdr:colOff>114300</xdr:colOff>
      <xdr:row>106</xdr:row>
      <xdr:rowOff>163195</xdr:rowOff>
    </xdr:to>
    <xdr:sp macro="" textlink="">
      <xdr:nvSpPr>
        <xdr:cNvPr id="732" name="楕円 731">
          <a:extLst>
            <a:ext uri="{FF2B5EF4-FFF2-40B4-BE49-F238E27FC236}">
              <a16:creationId xmlns:a16="http://schemas.microsoft.com/office/drawing/2014/main" xmlns="" id="{D7F6BCD6-6BCC-4827-A086-7453C905BC8D}"/>
            </a:ext>
          </a:extLst>
        </xdr:cNvPr>
        <xdr:cNvSpPr/>
      </xdr:nvSpPr>
      <xdr:spPr>
        <a:xfrm>
          <a:off x="22110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40022</xdr:rowOff>
    </xdr:from>
    <xdr:ext cx="469744" cy="259045"/>
    <xdr:sp macro="" textlink="">
      <xdr:nvSpPr>
        <xdr:cNvPr id="733" name="【庁舎】&#10;一人当たり面積該当値テキスト">
          <a:extLst>
            <a:ext uri="{FF2B5EF4-FFF2-40B4-BE49-F238E27FC236}">
              <a16:creationId xmlns:a16="http://schemas.microsoft.com/office/drawing/2014/main" xmlns="" id="{DCA69E8A-04F7-474F-8910-323B831B12F5}"/>
            </a:ext>
          </a:extLst>
        </xdr:cNvPr>
        <xdr:cNvSpPr txBox="1"/>
      </xdr:nvSpPr>
      <xdr:spPr>
        <a:xfrm>
          <a:off x="22199600" y="182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50164</xdr:rowOff>
    </xdr:from>
    <xdr:to>
      <xdr:col>112</xdr:col>
      <xdr:colOff>38100</xdr:colOff>
      <xdr:row>106</xdr:row>
      <xdr:rowOff>151764</xdr:rowOff>
    </xdr:to>
    <xdr:sp macro="" textlink="">
      <xdr:nvSpPr>
        <xdr:cNvPr id="734" name="楕円 733">
          <a:extLst>
            <a:ext uri="{FF2B5EF4-FFF2-40B4-BE49-F238E27FC236}">
              <a16:creationId xmlns:a16="http://schemas.microsoft.com/office/drawing/2014/main" xmlns="" id="{93E3C972-0C91-46D3-A30F-B79F1313F6F9}"/>
            </a:ext>
          </a:extLst>
        </xdr:cNvPr>
        <xdr:cNvSpPr/>
      </xdr:nvSpPr>
      <xdr:spPr>
        <a:xfrm>
          <a:off x="2127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100964</xdr:rowOff>
    </xdr:from>
    <xdr:to>
      <xdr:col>116</xdr:col>
      <xdr:colOff>63500</xdr:colOff>
      <xdr:row>106</xdr:row>
      <xdr:rowOff>112395</xdr:rowOff>
    </xdr:to>
    <xdr:cxnSp macro="">
      <xdr:nvCxnSpPr>
        <xdr:cNvPr id="735" name="直線コネクタ 734">
          <a:extLst>
            <a:ext uri="{FF2B5EF4-FFF2-40B4-BE49-F238E27FC236}">
              <a16:creationId xmlns:a16="http://schemas.microsoft.com/office/drawing/2014/main" xmlns="" id="{941995A1-F1A7-4B24-B409-E41B3810443C}"/>
            </a:ext>
          </a:extLst>
        </xdr:cNvPr>
        <xdr:cNvCxnSpPr/>
      </xdr:nvCxnSpPr>
      <xdr:spPr>
        <a:xfrm>
          <a:off x="21323300" y="182746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53975</xdr:rowOff>
    </xdr:from>
    <xdr:to>
      <xdr:col>107</xdr:col>
      <xdr:colOff>101600</xdr:colOff>
      <xdr:row>106</xdr:row>
      <xdr:rowOff>155575</xdr:rowOff>
    </xdr:to>
    <xdr:sp macro="" textlink="">
      <xdr:nvSpPr>
        <xdr:cNvPr id="736" name="楕円 735">
          <a:extLst>
            <a:ext uri="{FF2B5EF4-FFF2-40B4-BE49-F238E27FC236}">
              <a16:creationId xmlns:a16="http://schemas.microsoft.com/office/drawing/2014/main" xmlns="" id="{7942D59C-2EA6-403F-9D94-C179A84620D1}"/>
            </a:ext>
          </a:extLst>
        </xdr:cNvPr>
        <xdr:cNvSpPr/>
      </xdr:nvSpPr>
      <xdr:spPr>
        <a:xfrm>
          <a:off x="20383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100964</xdr:rowOff>
    </xdr:from>
    <xdr:to>
      <xdr:col>111</xdr:col>
      <xdr:colOff>177800</xdr:colOff>
      <xdr:row>106</xdr:row>
      <xdr:rowOff>104775</xdr:rowOff>
    </xdr:to>
    <xdr:cxnSp macro="">
      <xdr:nvCxnSpPr>
        <xdr:cNvPr id="737" name="直線コネクタ 736">
          <a:extLst>
            <a:ext uri="{FF2B5EF4-FFF2-40B4-BE49-F238E27FC236}">
              <a16:creationId xmlns:a16="http://schemas.microsoft.com/office/drawing/2014/main" xmlns="" id="{EDE2EA77-37A2-49F3-B5DA-86AFE3C3613A}"/>
            </a:ext>
          </a:extLst>
        </xdr:cNvPr>
        <xdr:cNvCxnSpPr/>
      </xdr:nvCxnSpPr>
      <xdr:spPr>
        <a:xfrm flipV="1">
          <a:off x="20434300" y="182746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738" name="楕円 737">
          <a:extLst>
            <a:ext uri="{FF2B5EF4-FFF2-40B4-BE49-F238E27FC236}">
              <a16:creationId xmlns:a16="http://schemas.microsoft.com/office/drawing/2014/main" xmlns="" id="{99F915F7-5740-4CB0-B0F7-EE928A8CA7A5}"/>
            </a:ext>
          </a:extLst>
        </xdr:cNvPr>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104775</xdr:rowOff>
    </xdr:from>
    <xdr:to>
      <xdr:col>107</xdr:col>
      <xdr:colOff>50800</xdr:colOff>
      <xdr:row>106</xdr:row>
      <xdr:rowOff>106680</xdr:rowOff>
    </xdr:to>
    <xdr:cxnSp macro="">
      <xdr:nvCxnSpPr>
        <xdr:cNvPr id="739" name="直線コネクタ 738">
          <a:extLst>
            <a:ext uri="{FF2B5EF4-FFF2-40B4-BE49-F238E27FC236}">
              <a16:creationId xmlns:a16="http://schemas.microsoft.com/office/drawing/2014/main" xmlns="" id="{5CD85815-0607-4036-A14D-A4AD262E9E60}"/>
            </a:ext>
          </a:extLst>
        </xdr:cNvPr>
        <xdr:cNvCxnSpPr/>
      </xdr:nvCxnSpPr>
      <xdr:spPr>
        <a:xfrm flipV="1">
          <a:off x="19545300" y="18278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57786</xdr:rowOff>
    </xdr:from>
    <xdr:to>
      <xdr:col>98</xdr:col>
      <xdr:colOff>38100</xdr:colOff>
      <xdr:row>106</xdr:row>
      <xdr:rowOff>159386</xdr:rowOff>
    </xdr:to>
    <xdr:sp macro="" textlink="">
      <xdr:nvSpPr>
        <xdr:cNvPr id="740" name="楕円 739">
          <a:extLst>
            <a:ext uri="{FF2B5EF4-FFF2-40B4-BE49-F238E27FC236}">
              <a16:creationId xmlns:a16="http://schemas.microsoft.com/office/drawing/2014/main" xmlns="" id="{C486B41F-CC22-4872-90D3-F8157BF893BD}"/>
            </a:ext>
          </a:extLst>
        </xdr:cNvPr>
        <xdr:cNvSpPr/>
      </xdr:nvSpPr>
      <xdr:spPr>
        <a:xfrm>
          <a:off x="18605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108586</xdr:rowOff>
    </xdr:to>
    <xdr:cxnSp macro="">
      <xdr:nvCxnSpPr>
        <xdr:cNvPr id="741" name="直線コネクタ 740">
          <a:extLst>
            <a:ext uri="{FF2B5EF4-FFF2-40B4-BE49-F238E27FC236}">
              <a16:creationId xmlns:a16="http://schemas.microsoft.com/office/drawing/2014/main" xmlns="" id="{182610BF-E786-4439-B845-A46E803267AB}"/>
            </a:ext>
          </a:extLst>
        </xdr:cNvPr>
        <xdr:cNvCxnSpPr/>
      </xdr:nvCxnSpPr>
      <xdr:spPr>
        <a:xfrm flipV="1">
          <a:off x="18656300" y="18280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42" name="n_1aveValue【庁舎】&#10;一人当たり面積">
          <a:extLst>
            <a:ext uri="{FF2B5EF4-FFF2-40B4-BE49-F238E27FC236}">
              <a16:creationId xmlns:a16="http://schemas.microsoft.com/office/drawing/2014/main" xmlns="" id="{3EBB5C03-1DCD-4D71-9284-D2BF121AEAAA}"/>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43" name="n_2aveValue【庁舎】&#10;一人当たり面積">
          <a:extLst>
            <a:ext uri="{FF2B5EF4-FFF2-40B4-BE49-F238E27FC236}">
              <a16:creationId xmlns:a16="http://schemas.microsoft.com/office/drawing/2014/main" xmlns="" id="{D540FF51-AE69-4675-AD54-231A5E76B369}"/>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744" name="n_3aveValue【庁舎】&#10;一人当たり面積">
          <a:extLst>
            <a:ext uri="{FF2B5EF4-FFF2-40B4-BE49-F238E27FC236}">
              <a16:creationId xmlns:a16="http://schemas.microsoft.com/office/drawing/2014/main" xmlns="" id="{7033C0E6-5B1F-441D-8E38-0B2186F632CA}"/>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745" name="n_4aveValue【庁舎】&#10;一人当たり面積">
          <a:extLst>
            <a:ext uri="{FF2B5EF4-FFF2-40B4-BE49-F238E27FC236}">
              <a16:creationId xmlns:a16="http://schemas.microsoft.com/office/drawing/2014/main" xmlns="" id="{2AC274E3-29B5-45F4-A018-3A4C4C7EBB46}"/>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142891</xdr:rowOff>
    </xdr:from>
    <xdr:ext cx="469744" cy="259045"/>
    <xdr:sp macro="" textlink="">
      <xdr:nvSpPr>
        <xdr:cNvPr id="746" name="n_1mainValue【庁舎】&#10;一人当たり面積">
          <a:extLst>
            <a:ext uri="{FF2B5EF4-FFF2-40B4-BE49-F238E27FC236}">
              <a16:creationId xmlns:a16="http://schemas.microsoft.com/office/drawing/2014/main" xmlns="" id="{D2C80E3B-4CD5-4668-939C-E3E0771BE35C}"/>
            </a:ext>
          </a:extLst>
        </xdr:cNvPr>
        <xdr:cNvSpPr txBox="1"/>
      </xdr:nvSpPr>
      <xdr:spPr>
        <a:xfrm>
          <a:off x="21075727"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146702</xdr:rowOff>
    </xdr:from>
    <xdr:ext cx="469744" cy="259045"/>
    <xdr:sp macro="" textlink="">
      <xdr:nvSpPr>
        <xdr:cNvPr id="747" name="n_2mainValue【庁舎】&#10;一人当たり面積">
          <a:extLst>
            <a:ext uri="{FF2B5EF4-FFF2-40B4-BE49-F238E27FC236}">
              <a16:creationId xmlns:a16="http://schemas.microsoft.com/office/drawing/2014/main" xmlns="" id="{1E018608-9B4E-40A4-AA3D-91E55F6E3DB8}"/>
            </a:ext>
          </a:extLst>
        </xdr:cNvPr>
        <xdr:cNvSpPr txBox="1"/>
      </xdr:nvSpPr>
      <xdr:spPr>
        <a:xfrm>
          <a:off x="20199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748" name="n_3mainValue【庁舎】&#10;一人当たり面積">
          <a:extLst>
            <a:ext uri="{FF2B5EF4-FFF2-40B4-BE49-F238E27FC236}">
              <a16:creationId xmlns:a16="http://schemas.microsoft.com/office/drawing/2014/main" xmlns="" id="{A457F4D5-F4DD-4882-AFE5-DAEB0ABA4C58}"/>
            </a:ext>
          </a:extLst>
        </xdr:cNvPr>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150513</xdr:rowOff>
    </xdr:from>
    <xdr:ext cx="469744" cy="259045"/>
    <xdr:sp macro="" textlink="">
      <xdr:nvSpPr>
        <xdr:cNvPr id="749" name="n_4mainValue【庁舎】&#10;一人当たり面積">
          <a:extLst>
            <a:ext uri="{FF2B5EF4-FFF2-40B4-BE49-F238E27FC236}">
              <a16:creationId xmlns:a16="http://schemas.microsoft.com/office/drawing/2014/main" xmlns="" id="{AB72D806-985A-4F02-A2F6-5106407B7CB9}"/>
            </a:ext>
          </a:extLst>
        </xdr:cNvPr>
        <xdr:cNvSpPr txBox="1"/>
      </xdr:nvSpPr>
      <xdr:spPr>
        <a:xfrm>
          <a:off x="18421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xmlns="" id="{FBC32318-07B2-4F35-AA09-9A67356EC3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xmlns="" id="{FEACC1A6-5C7D-4FEC-9D6D-FA0540BDB1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xmlns="" id="{3418DE0C-3188-447E-8935-1BBE4B3EF7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類似団体と比較して特に有形固定資産減価償却率が高くなっている施設は、福祉施設、一般廃棄物処理施設と庁舎である。</a:t>
          </a: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年に建築され、築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一般廃棄物処理施設については、昭和６３年に建築され、築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年が経過し、有形固定資産原価償却率が高くなっている。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庁舎については、大部分が昭和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年の間に建築され、築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年が経過し、有形固定資産減価償却率が高くなっている。庁舎施設のうち２施設は、平成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年度中に供用が廃止された。</a:t>
          </a:r>
        </a:p>
        <a:p>
          <a:r>
            <a:rPr kumimoji="1" lang="ja-JP" altLang="en-US" sz="1300">
              <a:latin typeface="ＭＳ Ｐゴシック" panose="020B0600070205080204" pitchFamily="50" charset="-128"/>
              <a:ea typeface="ＭＳ Ｐゴシック" panose="020B0600070205080204" pitchFamily="50" charset="-128"/>
            </a:rPr>
            <a:t>　消防施設については消防団器具舎などの建物については順次建替えを行い更新が進んでいるが、防火水槽は昭和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年頃に多く設置されており、老朽化が進んでいる。</a:t>
          </a:r>
        </a:p>
        <a:p>
          <a:r>
            <a:rPr kumimoji="1" lang="ja-JP" altLang="en-US" sz="1300">
              <a:latin typeface="ＭＳ Ｐゴシック" panose="020B0600070205080204" pitchFamily="50" charset="-128"/>
              <a:ea typeface="ＭＳ Ｐゴシック" panose="020B0600070205080204" pitchFamily="50" charset="-128"/>
            </a:rPr>
            <a:t>　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建設したため類似団体内平均値を大幅に下回っているが、それ以外の施設については老朽化が進んでおり、個別施設計画を基に最適な配置の実現に向けて、統廃合や建物の長寿命化などを着実に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は新型コロナウイルス感染症の影響や業績低迷により企業収益が減少したことから大幅な減収となったものの、地方消費税交付金が令和元年１０月からの消費税率引き上げにより増となったほか、法人事業税交付金が皆増となったことなどにより、基準財政収入額が基準財政需要額を上回り、単年度の財政力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、３ヶ年平均の財政力指数は</a:t>
          </a:r>
          <a:r>
            <a:rPr kumimoji="1" lang="en-US" altLang="ja-JP" sz="1300">
              <a:latin typeface="ＭＳ Ｐゴシック" panose="020B0600070205080204" pitchFamily="50" charset="-128"/>
              <a:ea typeface="ＭＳ Ｐゴシック" panose="020B0600070205080204" pitchFamily="50" charset="-128"/>
            </a:rPr>
            <a:t>1.018</a:t>
          </a:r>
          <a:r>
            <a:rPr kumimoji="1" lang="ja-JP" altLang="en-US" sz="1300">
              <a:latin typeface="ＭＳ Ｐゴシック" panose="020B0600070205080204" pitchFamily="50" charset="-128"/>
              <a:ea typeface="ＭＳ Ｐゴシック" panose="020B0600070205080204" pitchFamily="50" charset="-128"/>
            </a:rPr>
            <a:t>となり、前年度に引き続き不交付団体となった。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39</xdr:row>
      <xdr:rowOff>164395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人件費及び扶助費が類似団体平均を大きく上回っていることが主な要因となり、経常収支比率は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人件費は会計年度任用職員制度の創設などにより増加し、扶助費については、障害者総合支援法に基づく障害福祉サービス給付費の増などにより、増加している。このほか、高齢化の進行に伴う特別会計への繰出金の増加などにより経常経費が増加し、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ポイント増加した。今後とも財政の硬直化を招かないよう、経常経費の削減を図り財政基盤の強化に努める。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168593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91565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63</xdr:row>
      <xdr:rowOff>114300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8130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72072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81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64</xdr:row>
      <xdr:rowOff>75565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873422"/>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47324</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107649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年度から類似団体平均を下回っており、令和２年度も引き続き下回る結果となった。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しかしながら、会計年度任用職員制度の創設の影響もあり人件費が増加したことなどにより、決算額は前年度に比べ</a:t>
          </a:r>
          <a:r>
            <a:rPr kumimoji="1" lang="en-US" altLang="ja-JP" sz="1300">
              <a:latin typeface="ＭＳ Ｐゴシック" panose="020B0600070205080204" pitchFamily="50" charset="-128"/>
              <a:ea typeface="ＭＳ Ｐゴシック" panose="020B0600070205080204" pitchFamily="50" charset="-128"/>
            </a:rPr>
            <a:t>4,129</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今後とも、適切な定員管理を行うとともに、事務事業の見直しなどにより費用の抑制に努める。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117897</xdr:rowOff>
    </xdr:from>
    <xdr:to>
      <xdr:col>23</xdr:col>
      <xdr:colOff>133350</xdr:colOff>
      <xdr:row>82</xdr:row>
      <xdr:rowOff>165340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76797"/>
          <a:ext cx="838200" cy="4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77380</xdr:rowOff>
    </xdr:from>
    <xdr:to>
      <xdr:col>19</xdr:col>
      <xdr:colOff>133350</xdr:colOff>
      <xdr:row>82</xdr:row>
      <xdr:rowOff>117897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36280"/>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66568</xdr:rowOff>
    </xdr:from>
    <xdr:to>
      <xdr:col>15</xdr:col>
      <xdr:colOff>82550</xdr:colOff>
      <xdr:row>82</xdr:row>
      <xdr:rowOff>77380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25468"/>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66568</xdr:rowOff>
    </xdr:from>
    <xdr:to>
      <xdr:col>11</xdr:col>
      <xdr:colOff>31750</xdr:colOff>
      <xdr:row>82</xdr:row>
      <xdr:rowOff>67165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125468"/>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114540</xdr:rowOff>
    </xdr:from>
    <xdr:to>
      <xdr:col>23</xdr:col>
      <xdr:colOff>184150</xdr:colOff>
      <xdr:row>83</xdr:row>
      <xdr:rowOff>44690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131067</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01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67097</xdr:rowOff>
    </xdr:from>
    <xdr:to>
      <xdr:col>19</xdr:col>
      <xdr:colOff>184150</xdr:colOff>
      <xdr:row>82</xdr:row>
      <xdr:rowOff>168697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7424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94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26580</xdr:rowOff>
    </xdr:from>
    <xdr:to>
      <xdr:col>15</xdr:col>
      <xdr:colOff>133350</xdr:colOff>
      <xdr:row>82</xdr:row>
      <xdr:rowOff>128180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138357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5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15768</xdr:rowOff>
    </xdr:from>
    <xdr:to>
      <xdr:col>11</xdr:col>
      <xdr:colOff>82550</xdr:colOff>
      <xdr:row>82</xdr:row>
      <xdr:rowOff>117368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127545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16365</xdr:rowOff>
    </xdr:from>
    <xdr:to>
      <xdr:col>7</xdr:col>
      <xdr:colOff>31750</xdr:colOff>
      <xdr:row>82</xdr:row>
      <xdr:rowOff>117965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128142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4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年度から令和２年度までいずれも類似団体平均を上回っているが、要因の一つとしては、人材確保の必要性から近隣自治体の水準を考慮し、新卒初任給を国より高く設定していることが挙げられる。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令和２年度は退職者の給料月額が相対的に低かったことによる増のほか、職員構成の変動により平均給料月額が上がったことによる増、さらに高齢層職員の昇給制度の違いによる増のため、前年度に比べ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地域の実情を考慮しつつ、人事院勧告に準拠した給与改定などにより、給与水準の適正化に努める。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90</xdr:row>
      <xdr:rowOff>36286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3116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52614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5311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52614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1565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103414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が増大する中、事務処理の合理化や職員の新陳代謝などにより、職員数の抑制に努めているものの、本町の地形上、消防分署が必要となるほか、保育園（６園）やごみ収集の一部の運営を町単独で実施しているため、類似団体平均を</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15149</xdr:rowOff>
    </xdr:from>
    <xdr:to>
      <xdr:col>81</xdr:col>
      <xdr:colOff>44450</xdr:colOff>
      <xdr:row>62</xdr:row>
      <xdr:rowOff>47897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64504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47897</xdr:rowOff>
    </xdr:from>
    <xdr:to>
      <xdr:col>77</xdr:col>
      <xdr:colOff>44450</xdr:colOff>
      <xdr:row>62</xdr:row>
      <xdr:rowOff>53068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67779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53068</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670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53068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670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107876</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6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168547</xdr:rowOff>
    </xdr:from>
    <xdr:to>
      <xdr:col>77</xdr:col>
      <xdr:colOff>95250</xdr:colOff>
      <xdr:row>62</xdr:row>
      <xdr:rowOff>98697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2268</xdr:rowOff>
    </xdr:from>
    <xdr:to>
      <xdr:col>73</xdr:col>
      <xdr:colOff>44450</xdr:colOff>
      <xdr:row>62</xdr:row>
      <xdr:rowOff>103868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88645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2268</xdr:rowOff>
    </xdr:from>
    <xdr:to>
      <xdr:col>64</xdr:col>
      <xdr:colOff>152400</xdr:colOff>
      <xdr:row>62</xdr:row>
      <xdr:rowOff>103868</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88645</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９年度から新規の地方債の発行を原則として当該年度の元金償還額以内に抑制してきたことや、過去の高利子の地方債の償還が終了してきていることにより、類似団体平均を大幅に下回っている。ただし、令和２年度は公営企業に要する経費の財源とする地方債の償還の財源に充てたと認められる繰入金は大きく減少したものの、元利償還金等に充てられる特定財源が大きく減少したことなどから、実質公債費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ポイント増となった。今後も健全財政を念頭に置きながら地方債の活用を図り、低い水準を維持できるよう努める。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141732</xdr:rowOff>
    </xdr:from>
    <xdr:to>
      <xdr:col>81</xdr:col>
      <xdr:colOff>44450</xdr:colOff>
      <xdr:row>44</xdr:row>
      <xdr:rowOff>20320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656832"/>
          <a:ext cx="0" cy="907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163847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20320</xdr:rowOff>
    </xdr:from>
    <xdr:to>
      <xdr:col>81</xdr:col>
      <xdr:colOff>133350</xdr:colOff>
      <xdr:row>44</xdr:row>
      <xdr:rowOff>20320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56659</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4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141732</xdr:rowOff>
    </xdr:from>
    <xdr:to>
      <xdr:col>81</xdr:col>
      <xdr:colOff>133350</xdr:colOff>
      <xdr:row>38</xdr:row>
      <xdr:rowOff>141732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65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141732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6278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91711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4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7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112776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6085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78994</xdr:rowOff>
    </xdr:from>
    <xdr:to>
      <xdr:col>72</xdr:col>
      <xdr:colOff>203200</xdr:colOff>
      <xdr:row>38</xdr:row>
      <xdr:rowOff>93472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5940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158242</xdr:rowOff>
    </xdr:from>
    <xdr:to>
      <xdr:col>73</xdr:col>
      <xdr:colOff>44450</xdr:colOff>
      <xdr:row>41</xdr:row>
      <xdr:rowOff>88392</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1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73169</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78994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65747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68343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12209</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5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28194</xdr:rowOff>
    </xdr:from>
    <xdr:to>
      <xdr:col>68</xdr:col>
      <xdr:colOff>203200</xdr:colOff>
      <xdr:row>38</xdr:row>
      <xdr:rowOff>129794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139971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将来負担比率はマイナスとなっており、類似団体平均を大きく下回っている。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地方債借入額が令和２年度は前年度に比べ増となったものの、ここ数年は抑制していることや、計画的な公社からの依頼土地の買い戻しなどにより、将来負担額が減少傾向にあることに加え、将来負担額を上回る基金等の充当可能財源が確保されているためで、引き続き将来負担比率は低い状況で推移するもの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今後も公債費の削減や基金の確保など、低い水準を維持できるよう努める。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人件費については、一般職給料が減となったものの、会計年度任用職員制度の創設による増などから、前年度に比べ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類似団体平均を大きく上回っているため、今後とも適切な定員管理に努め、人件費の抑制を図っていく。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96520</xdr:rowOff>
    </xdr:from>
    <xdr:to>
      <xdr:col>24</xdr:col>
      <xdr:colOff>25400</xdr:colOff>
      <xdr:row>42</xdr:row>
      <xdr:rowOff>43180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9545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96520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95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69850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168910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7099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163830</xdr:rowOff>
    </xdr:from>
    <xdr:to>
      <xdr:col>24</xdr:col>
      <xdr:colOff>76200</xdr:colOff>
      <xdr:row>42</xdr:row>
      <xdr:rowOff>93980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72407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118110</xdr:rowOff>
    </xdr:from>
    <xdr:to>
      <xdr:col>6</xdr:col>
      <xdr:colOff>171450</xdr:colOff>
      <xdr:row>42</xdr:row>
      <xdr:rowOff>48260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33037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ついては、感染症対策のための消耗品費や備品購入費などが増加したほか、親子方式による中学校給食を令和２年９月に開始したことにより給食調理業務委託料が増加した一方で、会計年度任用職員制度の創設により臨時職員賃金が皆減となったほか、感染症の感染拡大防止によるプール管理業務委託料の皆減などから、前年度に比べ</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ポイントの減となった。しかしながら、類似団体平均を上回っており、事務事業の見直しなどにより費用の抑制に努める。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19</xdr:row>
      <xdr:rowOff>64407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06271"/>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64407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234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116114</xdr:rowOff>
    </xdr:from>
    <xdr:to>
      <xdr:col>69</xdr:col>
      <xdr:colOff>92075</xdr:colOff>
      <xdr:row>19</xdr:row>
      <xdr:rowOff>107950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202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害者総合支援法に基づく給付費のほか、地域型保育給付事業費負担金及び施設型給付事業費負担金などが増加したものの、充足保育士等臨時職員賃金や小児医療費助成費などが減少したことなどから、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しかしながら、依然として類似団体平均を上回っており、今後も引き続き適正化に努める。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107950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10223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61</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10394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50800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繰出金については、下水道事業が企業会計に移行したことにより、下水道事業特別会計繰出金が皆減となったため、前年度に比べ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ポイントの減となったものの、高齢化の進行に伴い、介護保険特別会計繰出金は継続して増加しているほか、維持補修費についても、愛川聖苑火葬炉修繕工事や第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号公園野球場照明鉄塔修繕工事などにより、増加となった。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57</xdr:row>
      <xdr:rowOff>24130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644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24130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134620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補助費等については、下水道事業が特別会計から企業会計へ移行し、公共下水道事業会計補助金及び負担金が皆増となったことなどから、前年度に比べ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ポイント下回っている状況であるが、引き続き補助金の必要性や有効性などについて、検証・見直しを行い、適正化に努める。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0477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56134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83566</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公債費については、令和元年度で償還が終わる元金償還額（菅原小学校トイレ改造事業債、他</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件）と比較して、令和２年度に償還が始まった元金償還額（防災行政無線デジタル化整備事業債、他</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件）の方が大きいことにより、前年度に比べ</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は類似団体平均を下回っているものの、個別施設計画に基づく公共施設の計画的な改修や統合などを行っていく必要があることから、地方債の活用にあたっては、将来負担が過度に増大しないよう配慮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99241</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29188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60053</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2905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79647</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905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79647</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1320800" y="12925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9253</xdr:rowOff>
    </xdr:from>
    <xdr:to>
      <xdr:col>20</xdr:col>
      <xdr:colOff>38100</xdr:colOff>
      <xdr:row>75</xdr:row>
      <xdr:rowOff>110853</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121030</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28847</xdr:rowOff>
    </xdr:from>
    <xdr:to>
      <xdr:col>11</xdr:col>
      <xdr:colOff>60325</xdr:colOff>
      <xdr:row>75</xdr:row>
      <xdr:rowOff>130447</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140624</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扶助費、物件費が減となったものの、人件費や補助費等の増により、前年度に比べ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ポイントの差があり、前年度と比べ若干差は縮まったものの、依然として大きな開きがある。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今後も財政の硬直化を招かないよう、経常経費の削減を図り財政基盤の強化に努める。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8128</xdr:rowOff>
    </xdr:from>
    <xdr:to>
      <xdr:col>82</xdr:col>
      <xdr:colOff>107950</xdr:colOff>
      <xdr:row>80</xdr:row>
      <xdr:rowOff>21844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7241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80</xdr:row>
      <xdr:rowOff>8128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6555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133858</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6555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133858</xdr:rowOff>
    </xdr:from>
    <xdr:to>
      <xdr:col>69</xdr:col>
      <xdr:colOff>92075</xdr:colOff>
      <xdr:row>80</xdr:row>
      <xdr:rowOff>104139</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6784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114571</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128778</xdr:rowOff>
    </xdr:from>
    <xdr:to>
      <xdr:col>78</xdr:col>
      <xdr:colOff>120650</xdr:colOff>
      <xdr:row>80</xdr:row>
      <xdr:rowOff>58928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43705</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83058</xdr:rowOff>
    </xdr:from>
    <xdr:to>
      <xdr:col>69</xdr:col>
      <xdr:colOff>142875</xdr:colOff>
      <xdr:row>80</xdr:row>
      <xdr:rowOff>13208</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53339</xdr:rowOff>
    </xdr:from>
    <xdr:to>
      <xdr:col>65</xdr:col>
      <xdr:colOff>53975</xdr:colOff>
      <xdr:row>80</xdr:row>
      <xdr:rowOff>154939</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139716</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91594</xdr:rowOff>
    </xdr:from>
    <xdr:to>
      <xdr:col>29</xdr:col>
      <xdr:colOff>127000</xdr:colOff>
      <xdr:row>16</xdr:row>
      <xdr:rowOff>151994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82419"/>
          <a:ext cx="647700" cy="60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151994</xdr:rowOff>
    </xdr:from>
    <xdr:to>
      <xdr:col>26</xdr:col>
      <xdr:colOff>50800</xdr:colOff>
      <xdr:row>16</xdr:row>
      <xdr:rowOff>162427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942819"/>
          <a:ext cx="698500" cy="10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152091</xdr:rowOff>
    </xdr:from>
    <xdr:to>
      <xdr:col>22</xdr:col>
      <xdr:colOff>114300</xdr:colOff>
      <xdr:row>16</xdr:row>
      <xdr:rowOff>162427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942916"/>
          <a:ext cx="698500" cy="10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146540</xdr:rowOff>
    </xdr:from>
    <xdr:to>
      <xdr:col>18</xdr:col>
      <xdr:colOff>177800</xdr:colOff>
      <xdr:row>16</xdr:row>
      <xdr:rowOff>152091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937365"/>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40794</xdr:rowOff>
    </xdr:from>
    <xdr:to>
      <xdr:col>29</xdr:col>
      <xdr:colOff>177800</xdr:colOff>
      <xdr:row>16</xdr:row>
      <xdr:rowOff>142394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3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57321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7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101194</xdr:rowOff>
    </xdr:from>
    <xdr:to>
      <xdr:col>26</xdr:col>
      <xdr:colOff>101600</xdr:colOff>
      <xdr:row>17</xdr:row>
      <xdr:rowOff>31344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92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41521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111627</xdr:rowOff>
    </xdr:from>
    <xdr:to>
      <xdr:col>22</xdr:col>
      <xdr:colOff>165100</xdr:colOff>
      <xdr:row>17</xdr:row>
      <xdr:rowOff>41777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0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51954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67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101291</xdr:rowOff>
    </xdr:from>
    <xdr:to>
      <xdr:col>19</xdr:col>
      <xdr:colOff>38100</xdr:colOff>
      <xdr:row>17</xdr:row>
      <xdr:rowOff>31441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9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41618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6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95740</xdr:rowOff>
    </xdr:from>
    <xdr:to>
      <xdr:col>15</xdr:col>
      <xdr:colOff>101600</xdr:colOff>
      <xdr:row>17</xdr:row>
      <xdr:rowOff>25890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8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36067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5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79413</xdr:rowOff>
    </xdr:from>
    <xdr:to>
      <xdr:col>29</xdr:col>
      <xdr:colOff>127000</xdr:colOff>
      <xdr:row>37</xdr:row>
      <xdr:rowOff>126809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7204113"/>
          <a:ext cx="647700" cy="4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126809</xdr:rowOff>
    </xdr:from>
    <xdr:to>
      <xdr:col>26</xdr:col>
      <xdr:colOff>50800</xdr:colOff>
      <xdr:row>37</xdr:row>
      <xdr:rowOff>150470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7251509"/>
          <a:ext cx="698500" cy="2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137173</xdr:rowOff>
    </xdr:from>
    <xdr:to>
      <xdr:col>22</xdr:col>
      <xdr:colOff>114300</xdr:colOff>
      <xdr:row>37</xdr:row>
      <xdr:rowOff>150470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7261873"/>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137173</xdr:rowOff>
    </xdr:from>
    <xdr:to>
      <xdr:col>18</xdr:col>
      <xdr:colOff>177800</xdr:colOff>
      <xdr:row>37</xdr:row>
      <xdr:rowOff>160338</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7261873"/>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28613</xdr:rowOff>
    </xdr:from>
    <xdr:to>
      <xdr:col>29</xdr:col>
      <xdr:colOff>177800</xdr:colOff>
      <xdr:row>37</xdr:row>
      <xdr:rowOff>130213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715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108640</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0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76009</xdr:rowOff>
    </xdr:from>
    <xdr:to>
      <xdr:col>26</xdr:col>
      <xdr:colOff>101600</xdr:colOff>
      <xdr:row>37</xdr:row>
      <xdr:rowOff>177609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720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162386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28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99670</xdr:rowOff>
    </xdr:from>
    <xdr:to>
      <xdr:col>22</xdr:col>
      <xdr:colOff>165100</xdr:colOff>
      <xdr:row>37</xdr:row>
      <xdr:rowOff>201270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72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186047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31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86373</xdr:rowOff>
    </xdr:from>
    <xdr:to>
      <xdr:col>19</xdr:col>
      <xdr:colOff>38100</xdr:colOff>
      <xdr:row>37</xdr:row>
      <xdr:rowOff>187973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72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172750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2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109538</xdr:rowOff>
    </xdr:from>
    <xdr:to>
      <xdr:col>15</xdr:col>
      <xdr:colOff>101600</xdr:colOff>
      <xdr:row>37</xdr:row>
      <xdr:rowOff>211138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2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195915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32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27980</xdr:rowOff>
    </xdr:from>
    <xdr:to>
      <xdr:col>24</xdr:col>
      <xdr:colOff>63500</xdr:colOff>
      <xdr:row>36</xdr:row>
      <xdr:rowOff>26347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2873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15619</xdr:rowOff>
    </xdr:from>
    <xdr:to>
      <xdr:col>19</xdr:col>
      <xdr:colOff>177800</xdr:colOff>
      <xdr:row>36</xdr:row>
      <xdr:rowOff>26347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187819"/>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6198</xdr:rowOff>
    </xdr:from>
    <xdr:to>
      <xdr:col>15</xdr:col>
      <xdr:colOff>50800</xdr:colOff>
      <xdr:row>36</xdr:row>
      <xdr:rowOff>15619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178398"/>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171116</xdr:rowOff>
    </xdr:from>
    <xdr:to>
      <xdr:col>10</xdr:col>
      <xdr:colOff>114300</xdr:colOff>
      <xdr:row>36</xdr:row>
      <xdr:rowOff>6198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1718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148630</xdr:rowOff>
    </xdr:from>
    <xdr:to>
      <xdr:col>24</xdr:col>
      <xdr:colOff>114300</xdr:colOff>
      <xdr:row>35</xdr:row>
      <xdr:rowOff>78780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9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2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146997</xdr:rowOff>
    </xdr:from>
    <xdr:to>
      <xdr:col>20</xdr:col>
      <xdr:colOff>38100</xdr:colOff>
      <xdr:row>36</xdr:row>
      <xdr:rowOff>77147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93674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9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136269</xdr:rowOff>
    </xdr:from>
    <xdr:to>
      <xdr:col>15</xdr:col>
      <xdr:colOff>101600</xdr:colOff>
      <xdr:row>36</xdr:row>
      <xdr:rowOff>66419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82946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9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126848</xdr:rowOff>
    </xdr:from>
    <xdr:to>
      <xdr:col>10</xdr:col>
      <xdr:colOff>165100</xdr:colOff>
      <xdr:row>36</xdr:row>
      <xdr:rowOff>56998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73525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9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120316</xdr:rowOff>
    </xdr:from>
    <xdr:to>
      <xdr:col>6</xdr:col>
      <xdr:colOff>38100</xdr:colOff>
      <xdr:row>36</xdr:row>
      <xdr:rowOff>50466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1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66993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8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104877</xdr:rowOff>
    </xdr:from>
    <xdr:to>
      <xdr:col>24</xdr:col>
      <xdr:colOff>63500</xdr:colOff>
      <xdr:row>58</xdr:row>
      <xdr:rowOff>57138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877527"/>
          <a:ext cx="838200" cy="1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104877</xdr:rowOff>
    </xdr:from>
    <xdr:to>
      <xdr:col>19</xdr:col>
      <xdr:colOff>177800</xdr:colOff>
      <xdr:row>57</xdr:row>
      <xdr:rowOff>162675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877527"/>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162675</xdr:rowOff>
    </xdr:from>
    <xdr:to>
      <xdr:col>15</xdr:col>
      <xdr:colOff>50800</xdr:colOff>
      <xdr:row>58</xdr:row>
      <xdr:rowOff>14313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35325"/>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5417</xdr:rowOff>
    </xdr:from>
    <xdr:to>
      <xdr:col>10</xdr:col>
      <xdr:colOff>114300</xdr:colOff>
      <xdr:row>58</xdr:row>
      <xdr:rowOff>14313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949517"/>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6338</xdr:rowOff>
    </xdr:from>
    <xdr:to>
      <xdr:col>24</xdr:col>
      <xdr:colOff>114300</xdr:colOff>
      <xdr:row>58</xdr:row>
      <xdr:rowOff>107938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92715</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54077</xdr:rowOff>
    </xdr:from>
    <xdr:to>
      <xdr:col>20</xdr:col>
      <xdr:colOff>38100</xdr:colOff>
      <xdr:row>57</xdr:row>
      <xdr:rowOff>155677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146804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111875</xdr:rowOff>
    </xdr:from>
    <xdr:to>
      <xdr:col>15</xdr:col>
      <xdr:colOff>101600</xdr:colOff>
      <xdr:row>58</xdr:row>
      <xdr:rowOff>42025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33152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134963</xdr:rowOff>
    </xdr:from>
    <xdr:to>
      <xdr:col>10</xdr:col>
      <xdr:colOff>165100</xdr:colOff>
      <xdr:row>58</xdr:row>
      <xdr:rowOff>65113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56240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126067</xdr:rowOff>
    </xdr:from>
    <xdr:to>
      <xdr:col>6</xdr:col>
      <xdr:colOff>38100</xdr:colOff>
      <xdr:row>58</xdr:row>
      <xdr:rowOff>56217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47344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80663</xdr:rowOff>
    </xdr:from>
    <xdr:to>
      <xdr:col>24</xdr:col>
      <xdr:colOff>63500</xdr:colOff>
      <xdr:row>77</xdr:row>
      <xdr:rowOff>95980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282313"/>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95980</xdr:rowOff>
    </xdr:from>
    <xdr:to>
      <xdr:col>19</xdr:col>
      <xdr:colOff>177800</xdr:colOff>
      <xdr:row>77</xdr:row>
      <xdr:rowOff>97752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9763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90323</xdr:rowOff>
    </xdr:from>
    <xdr:to>
      <xdr:col>15</xdr:col>
      <xdr:colOff>50800</xdr:colOff>
      <xdr:row>77</xdr:row>
      <xdr:rowOff>97752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29197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90323</xdr:rowOff>
    </xdr:from>
    <xdr:to>
      <xdr:col>10</xdr:col>
      <xdr:colOff>114300</xdr:colOff>
      <xdr:row>77</xdr:row>
      <xdr:rowOff>109238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291973"/>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29863</xdr:rowOff>
    </xdr:from>
    <xdr:to>
      <xdr:col>24</xdr:col>
      <xdr:colOff>114300</xdr:colOff>
      <xdr:row>77</xdr:row>
      <xdr:rowOff>131463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2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116240</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45180</xdr:rowOff>
    </xdr:from>
    <xdr:to>
      <xdr:col>20</xdr:col>
      <xdr:colOff>38100</xdr:colOff>
      <xdr:row>77</xdr:row>
      <xdr:rowOff>146780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137907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46952</xdr:rowOff>
    </xdr:from>
    <xdr:to>
      <xdr:col>15</xdr:col>
      <xdr:colOff>101600</xdr:colOff>
      <xdr:row>77</xdr:row>
      <xdr:rowOff>148552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139679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39523</xdr:rowOff>
    </xdr:from>
    <xdr:to>
      <xdr:col>10</xdr:col>
      <xdr:colOff>165100</xdr:colOff>
      <xdr:row>77</xdr:row>
      <xdr:rowOff>141123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132250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58438</xdr:rowOff>
    </xdr:from>
    <xdr:to>
      <xdr:col>6</xdr:col>
      <xdr:colOff>38100</xdr:colOff>
      <xdr:row>77</xdr:row>
      <xdr:rowOff>160038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151165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3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103829</xdr:rowOff>
    </xdr:from>
    <xdr:to>
      <xdr:col>24</xdr:col>
      <xdr:colOff>63500</xdr:colOff>
      <xdr:row>96</xdr:row>
      <xdr:rowOff>120250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563029"/>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120250</xdr:rowOff>
    </xdr:from>
    <xdr:to>
      <xdr:col>19</xdr:col>
      <xdr:colOff>177800</xdr:colOff>
      <xdr:row>97</xdr:row>
      <xdr:rowOff>12846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579450"/>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12846</xdr:rowOff>
    </xdr:from>
    <xdr:to>
      <xdr:col>15</xdr:col>
      <xdr:colOff>50800</xdr:colOff>
      <xdr:row>97</xdr:row>
      <xdr:rowOff>46774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643496"/>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46774</xdr:rowOff>
    </xdr:from>
    <xdr:to>
      <xdr:col>10</xdr:col>
      <xdr:colOff>114300</xdr:colOff>
      <xdr:row>97</xdr:row>
      <xdr:rowOff>77139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677424"/>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53029</xdr:rowOff>
    </xdr:from>
    <xdr:to>
      <xdr:col>24</xdr:col>
      <xdr:colOff>114300</xdr:colOff>
      <xdr:row>96</xdr:row>
      <xdr:rowOff>154629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5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31456</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49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69450</xdr:rowOff>
    </xdr:from>
    <xdr:to>
      <xdr:col>20</xdr:col>
      <xdr:colOff>38100</xdr:colOff>
      <xdr:row>96</xdr:row>
      <xdr:rowOff>171050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162177</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6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133496</xdr:rowOff>
    </xdr:from>
    <xdr:to>
      <xdr:col>15</xdr:col>
      <xdr:colOff>101600</xdr:colOff>
      <xdr:row>97</xdr:row>
      <xdr:rowOff>63646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54773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6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167424</xdr:rowOff>
    </xdr:from>
    <xdr:to>
      <xdr:col>10</xdr:col>
      <xdr:colOff>165100</xdr:colOff>
      <xdr:row>97</xdr:row>
      <xdr:rowOff>97574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6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88701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7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26339</xdr:rowOff>
    </xdr:from>
    <xdr:to>
      <xdr:col>6</xdr:col>
      <xdr:colOff>38100</xdr:colOff>
      <xdr:row>97</xdr:row>
      <xdr:rowOff>127939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119066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7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100929</xdr:rowOff>
    </xdr:from>
    <xdr:to>
      <xdr:col>54</xdr:col>
      <xdr:colOff>189865</xdr:colOff>
      <xdr:row>33</xdr:row>
      <xdr:rowOff>110079</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4429"/>
          <a:ext cx="1270" cy="52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113906</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577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110079</xdr:rowOff>
    </xdr:from>
    <xdr:to>
      <xdr:col>55</xdr:col>
      <xdr:colOff>88900</xdr:colOff>
      <xdr:row>33</xdr:row>
      <xdr:rowOff>110079</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576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47606</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100929</xdr:rowOff>
    </xdr:from>
    <xdr:to>
      <xdr:col>55</xdr:col>
      <xdr:colOff>88900</xdr:colOff>
      <xdr:row>30</xdr:row>
      <xdr:rowOff>100929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71080</xdr:rowOff>
    </xdr:from>
    <xdr:to>
      <xdr:col>55</xdr:col>
      <xdr:colOff>0</xdr:colOff>
      <xdr:row>37</xdr:row>
      <xdr:rowOff>75835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5728930"/>
          <a:ext cx="838200" cy="69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79379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394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56502</xdr:rowOff>
    </xdr:from>
    <xdr:to>
      <xdr:col>55</xdr:col>
      <xdr:colOff>50800</xdr:colOff>
      <xdr:row>32</xdr:row>
      <xdr:rowOff>158102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54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75835</xdr:rowOff>
    </xdr:from>
    <xdr:to>
      <xdr:col>50</xdr:col>
      <xdr:colOff>114300</xdr:colOff>
      <xdr:row>37</xdr:row>
      <xdr:rowOff>87585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641948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148182</xdr:rowOff>
    </xdr:from>
    <xdr:to>
      <xdr:col>50</xdr:col>
      <xdr:colOff>165100</xdr:colOff>
      <xdr:row>36</xdr:row>
      <xdr:rowOff>78332</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14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94859</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59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87585</xdr:rowOff>
    </xdr:from>
    <xdr:to>
      <xdr:col>45</xdr:col>
      <xdr:colOff>177800</xdr:colOff>
      <xdr:row>37</xdr:row>
      <xdr:rowOff>89694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431235"/>
          <a:ext cx="8890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166058</xdr:rowOff>
    </xdr:from>
    <xdr:to>
      <xdr:col>46</xdr:col>
      <xdr:colOff>38100</xdr:colOff>
      <xdr:row>36</xdr:row>
      <xdr:rowOff>96208</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16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112735</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59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81116</xdr:rowOff>
    </xdr:from>
    <xdr:to>
      <xdr:col>41</xdr:col>
      <xdr:colOff>50800</xdr:colOff>
      <xdr:row>37</xdr:row>
      <xdr:rowOff>89694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42476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9690</xdr:rowOff>
    </xdr:from>
    <xdr:to>
      <xdr:col>41</xdr:col>
      <xdr:colOff>101600</xdr:colOff>
      <xdr:row>36</xdr:row>
      <xdr:rowOff>111290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1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127817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59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25435</xdr:rowOff>
    </xdr:from>
    <xdr:to>
      <xdr:col>36</xdr:col>
      <xdr:colOff>165100</xdr:colOff>
      <xdr:row>36</xdr:row>
      <xdr:rowOff>127035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1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143562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59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20280</xdr:rowOff>
    </xdr:from>
    <xdr:to>
      <xdr:col>55</xdr:col>
      <xdr:colOff>50800</xdr:colOff>
      <xdr:row>33</xdr:row>
      <xdr:rowOff>121880</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5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106657</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559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25035</xdr:rowOff>
    </xdr:from>
    <xdr:to>
      <xdr:col>50</xdr:col>
      <xdr:colOff>165100</xdr:colOff>
      <xdr:row>37</xdr:row>
      <xdr:rowOff>126635</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3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117762</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4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36785</xdr:rowOff>
    </xdr:from>
    <xdr:to>
      <xdr:col>46</xdr:col>
      <xdr:colOff>38100</xdr:colOff>
      <xdr:row>37</xdr:row>
      <xdr:rowOff>138385</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3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129512</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4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38894</xdr:rowOff>
    </xdr:from>
    <xdr:to>
      <xdr:col>41</xdr:col>
      <xdr:colOff>101600</xdr:colOff>
      <xdr:row>37</xdr:row>
      <xdr:rowOff>140494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131621</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30316</xdr:rowOff>
    </xdr:from>
    <xdr:to>
      <xdr:col>36</xdr:col>
      <xdr:colOff>165100</xdr:colOff>
      <xdr:row>37</xdr:row>
      <xdr:rowOff>131916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3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123043</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4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60033</xdr:rowOff>
    </xdr:from>
    <xdr:to>
      <xdr:col>55</xdr:col>
      <xdr:colOff>0</xdr:colOff>
      <xdr:row>58</xdr:row>
      <xdr:rowOff>60909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1000413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37318</xdr:rowOff>
    </xdr:from>
    <xdr:to>
      <xdr:col>50</xdr:col>
      <xdr:colOff>114300</xdr:colOff>
      <xdr:row>58</xdr:row>
      <xdr:rowOff>60909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981418"/>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37318</xdr:rowOff>
    </xdr:from>
    <xdr:to>
      <xdr:col>45</xdr:col>
      <xdr:colOff>177800</xdr:colOff>
      <xdr:row>58</xdr:row>
      <xdr:rowOff>66617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981418"/>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57808</xdr:rowOff>
    </xdr:from>
    <xdr:to>
      <xdr:col>41</xdr:col>
      <xdr:colOff>50800</xdr:colOff>
      <xdr:row>58</xdr:row>
      <xdr:rowOff>66617</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972300" y="10001908"/>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9233</xdr:rowOff>
    </xdr:from>
    <xdr:to>
      <xdr:col>55</xdr:col>
      <xdr:colOff>50800</xdr:colOff>
      <xdr:row>58</xdr:row>
      <xdr:rowOff>110833</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95610</xdr:rowOff>
    </xdr:from>
    <xdr:ext cx="534377"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8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10109</xdr:rowOff>
    </xdr:from>
    <xdr:to>
      <xdr:col>50</xdr:col>
      <xdr:colOff>165100</xdr:colOff>
      <xdr:row>58</xdr:row>
      <xdr:rowOff>111709</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9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102836</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100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157968</xdr:rowOff>
    </xdr:from>
    <xdr:to>
      <xdr:col>46</xdr:col>
      <xdr:colOff>38100</xdr:colOff>
      <xdr:row>58</xdr:row>
      <xdr:rowOff>88118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9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79245</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100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15817</xdr:rowOff>
    </xdr:from>
    <xdr:to>
      <xdr:col>41</xdr:col>
      <xdr:colOff>101600</xdr:colOff>
      <xdr:row>58</xdr:row>
      <xdr:rowOff>117417</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108544</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7008</xdr:rowOff>
    </xdr:from>
    <xdr:to>
      <xdr:col>36</xdr:col>
      <xdr:colOff>165100</xdr:colOff>
      <xdr:row>58</xdr:row>
      <xdr:rowOff>108608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9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99735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0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120142</xdr:rowOff>
    </xdr:from>
    <xdr:to>
      <xdr:col>55</xdr:col>
      <xdr:colOff>0</xdr:colOff>
      <xdr:row>78</xdr:row>
      <xdr:rowOff>131801</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9639300" y="13493242"/>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106744</xdr:rowOff>
    </xdr:from>
    <xdr:to>
      <xdr:col>50</xdr:col>
      <xdr:colOff>114300</xdr:colOff>
      <xdr:row>78</xdr:row>
      <xdr:rowOff>131801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8750300" y="13479844"/>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106744</xdr:rowOff>
    </xdr:from>
    <xdr:to>
      <xdr:col>45</xdr:col>
      <xdr:colOff>177800</xdr:colOff>
      <xdr:row>79</xdr:row>
      <xdr:rowOff>23876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7861300" y="13479844"/>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23876</xdr:rowOff>
    </xdr:from>
    <xdr:to>
      <xdr:col>41</xdr:col>
      <xdr:colOff>50800</xdr:colOff>
      <xdr:row>79</xdr:row>
      <xdr:rowOff>34849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6972300" y="1356842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69342</xdr:rowOff>
    </xdr:from>
    <xdr:to>
      <xdr:col>55</xdr:col>
      <xdr:colOff>50800</xdr:colOff>
      <xdr:row>78</xdr:row>
      <xdr:rowOff>170942</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155719</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81001</xdr:rowOff>
    </xdr:from>
    <xdr:to>
      <xdr:col>50</xdr:col>
      <xdr:colOff>165100</xdr:colOff>
      <xdr:row>79</xdr:row>
      <xdr:rowOff>11151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4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2278</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04428" y="135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55944</xdr:rowOff>
    </xdr:from>
    <xdr:to>
      <xdr:col>46</xdr:col>
      <xdr:colOff>38100</xdr:colOff>
      <xdr:row>78</xdr:row>
      <xdr:rowOff>157544</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4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148671</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15428" y="135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144526</xdr:rowOff>
    </xdr:from>
    <xdr:to>
      <xdr:col>41</xdr:col>
      <xdr:colOff>101600</xdr:colOff>
      <xdr:row>79</xdr:row>
      <xdr:rowOff>74676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65803</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26428" y="136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155499</xdr:rowOff>
    </xdr:from>
    <xdr:to>
      <xdr:col>36</xdr:col>
      <xdr:colOff>165100</xdr:colOff>
      <xdr:row>79</xdr:row>
      <xdr:rowOff>85649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76776</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83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141700</xdr:rowOff>
    </xdr:from>
    <xdr:to>
      <xdr:col>55</xdr:col>
      <xdr:colOff>0</xdr:colOff>
      <xdr:row>97</xdr:row>
      <xdr:rowOff>150140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772350"/>
          <a:ext cx="8382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141700</xdr:rowOff>
    </xdr:from>
    <xdr:to>
      <xdr:col>50</xdr:col>
      <xdr:colOff>114300</xdr:colOff>
      <xdr:row>97</xdr:row>
      <xdr:rowOff>169456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772350"/>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73673</xdr:rowOff>
    </xdr:from>
    <xdr:to>
      <xdr:col>45</xdr:col>
      <xdr:colOff>177800</xdr:colOff>
      <xdr:row>97</xdr:row>
      <xdr:rowOff>169456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704323"/>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39497</xdr:rowOff>
    </xdr:from>
    <xdr:to>
      <xdr:col>41</xdr:col>
      <xdr:colOff>50800</xdr:colOff>
      <xdr:row>97</xdr:row>
      <xdr:rowOff>73673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6972300" y="1667014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99340</xdr:rowOff>
    </xdr:from>
    <xdr:to>
      <xdr:col>55</xdr:col>
      <xdr:colOff>50800</xdr:colOff>
      <xdr:row>98</xdr:row>
      <xdr:rowOff>29490</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7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77767</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90900</xdr:rowOff>
    </xdr:from>
    <xdr:to>
      <xdr:col>50</xdr:col>
      <xdr:colOff>165100</xdr:colOff>
      <xdr:row>98</xdr:row>
      <xdr:rowOff>21050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7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12177</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118656</xdr:rowOff>
    </xdr:from>
    <xdr:to>
      <xdr:col>46</xdr:col>
      <xdr:colOff>38100</xdr:colOff>
      <xdr:row>98</xdr:row>
      <xdr:rowOff>48806</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39933</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83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22873</xdr:rowOff>
    </xdr:from>
    <xdr:to>
      <xdr:col>41</xdr:col>
      <xdr:colOff>101600</xdr:colOff>
      <xdr:row>97</xdr:row>
      <xdr:rowOff>124473</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6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115600</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67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160147</xdr:rowOff>
    </xdr:from>
    <xdr:to>
      <xdr:col>36</xdr:col>
      <xdr:colOff>165100</xdr:colOff>
      <xdr:row>97</xdr:row>
      <xdr:rowOff>90297</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6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81424</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67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136316</xdr:rowOff>
    </xdr:from>
    <xdr:to>
      <xdr:col>85</xdr:col>
      <xdr:colOff>127000</xdr:colOff>
      <xdr:row>38</xdr:row>
      <xdr:rowOff>139403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651416"/>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110485</xdr:rowOff>
    </xdr:from>
    <xdr:to>
      <xdr:col>81</xdr:col>
      <xdr:colOff>50800</xdr:colOff>
      <xdr:row>38</xdr:row>
      <xdr:rowOff>136316</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625585"/>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110485</xdr:rowOff>
    </xdr:from>
    <xdr:to>
      <xdr:col>76</xdr:col>
      <xdr:colOff>114300</xdr:colOff>
      <xdr:row>38</xdr:row>
      <xdr:rowOff>131768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6625585"/>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131768</xdr:rowOff>
    </xdr:from>
    <xdr:to>
      <xdr:col>71</xdr:col>
      <xdr:colOff>177800</xdr:colOff>
      <xdr:row>38</xdr:row>
      <xdr:rowOff>134534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2814300" y="664686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88603</xdr:rowOff>
    </xdr:from>
    <xdr:to>
      <xdr:col>85</xdr:col>
      <xdr:colOff>177800</xdr:colOff>
      <xdr:row>39</xdr:row>
      <xdr:rowOff>18753</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3530</xdr:rowOff>
    </xdr:from>
    <xdr:ext cx="313932"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518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85516</xdr:rowOff>
    </xdr:from>
    <xdr:to>
      <xdr:col>81</xdr:col>
      <xdr:colOff>101600</xdr:colOff>
      <xdr:row>39</xdr:row>
      <xdr:rowOff>15666</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6793</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2017" y="669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59685</xdr:rowOff>
    </xdr:from>
    <xdr:to>
      <xdr:col>76</xdr:col>
      <xdr:colOff>165100</xdr:colOff>
      <xdr:row>38</xdr:row>
      <xdr:rowOff>161285</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152412</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66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80968</xdr:rowOff>
    </xdr:from>
    <xdr:to>
      <xdr:col>72</xdr:col>
      <xdr:colOff>38100</xdr:colOff>
      <xdr:row>39</xdr:row>
      <xdr:rowOff>11118</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2245</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4017" y="668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83734</xdr:rowOff>
    </xdr:from>
    <xdr:to>
      <xdr:col>67</xdr:col>
      <xdr:colOff>101600</xdr:colOff>
      <xdr:row>39</xdr:row>
      <xdr:rowOff>13884</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5011</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5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163278</xdr:rowOff>
    </xdr:from>
    <xdr:to>
      <xdr:col>85</xdr:col>
      <xdr:colOff>127000</xdr:colOff>
      <xdr:row>78</xdr:row>
      <xdr:rowOff>16582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364928"/>
          <a:ext cx="8382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16582</xdr:rowOff>
    </xdr:from>
    <xdr:to>
      <xdr:col>81</xdr:col>
      <xdr:colOff>50800</xdr:colOff>
      <xdr:row>78</xdr:row>
      <xdr:rowOff>22036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38968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12435</xdr:rowOff>
    </xdr:from>
    <xdr:to>
      <xdr:col>76</xdr:col>
      <xdr:colOff>114300</xdr:colOff>
      <xdr:row>78</xdr:row>
      <xdr:rowOff>22036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3703300" y="1338553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12435</xdr:rowOff>
    </xdr:from>
    <xdr:to>
      <xdr:col>71</xdr:col>
      <xdr:colOff>177800</xdr:colOff>
      <xdr:row>78</xdr:row>
      <xdr:rowOff>28127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385535"/>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112478</xdr:rowOff>
    </xdr:from>
    <xdr:to>
      <xdr:col>85</xdr:col>
      <xdr:colOff>177800</xdr:colOff>
      <xdr:row>78</xdr:row>
      <xdr:rowOff>42628</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90905</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32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137232</xdr:rowOff>
    </xdr:from>
    <xdr:to>
      <xdr:col>81</xdr:col>
      <xdr:colOff>101600</xdr:colOff>
      <xdr:row>78</xdr:row>
      <xdr:rowOff>67382</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3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58509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34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142686</xdr:rowOff>
    </xdr:from>
    <xdr:to>
      <xdr:col>76</xdr:col>
      <xdr:colOff>165100</xdr:colOff>
      <xdr:row>78</xdr:row>
      <xdr:rowOff>72836</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3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63963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34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133085</xdr:rowOff>
    </xdr:from>
    <xdr:to>
      <xdr:col>72</xdr:col>
      <xdr:colOff>38100</xdr:colOff>
      <xdr:row>78</xdr:row>
      <xdr:rowOff>63235</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54362</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34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148777</xdr:rowOff>
    </xdr:from>
    <xdr:to>
      <xdr:col>67</xdr:col>
      <xdr:colOff>101600</xdr:colOff>
      <xdr:row>78</xdr:row>
      <xdr:rowOff>78927</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70054</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4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135601</xdr:rowOff>
    </xdr:from>
    <xdr:to>
      <xdr:col>85</xdr:col>
      <xdr:colOff>127000</xdr:colOff>
      <xdr:row>98</xdr:row>
      <xdr:rowOff>165243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5481300" y="16937701"/>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98323</xdr:rowOff>
    </xdr:from>
    <xdr:to>
      <xdr:col>81</xdr:col>
      <xdr:colOff>50800</xdr:colOff>
      <xdr:row>98</xdr:row>
      <xdr:rowOff>135601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4592300" y="16900423"/>
          <a:ext cx="8890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98323</xdr:rowOff>
    </xdr:from>
    <xdr:to>
      <xdr:col>76</xdr:col>
      <xdr:colOff>114300</xdr:colOff>
      <xdr:row>99</xdr:row>
      <xdr:rowOff>1946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3703300" y="16900423"/>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1946</xdr:rowOff>
    </xdr:from>
    <xdr:to>
      <xdr:col>71</xdr:col>
      <xdr:colOff>177800</xdr:colOff>
      <xdr:row>99</xdr:row>
      <xdr:rowOff>40808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2814300" y="169754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114443</xdr:rowOff>
    </xdr:from>
    <xdr:to>
      <xdr:col>85</xdr:col>
      <xdr:colOff>177800</xdr:colOff>
      <xdr:row>99</xdr:row>
      <xdr:rowOff>44593</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9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29370</xdr:rowOff>
    </xdr:from>
    <xdr:ext cx="469744"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8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84801</xdr:rowOff>
    </xdr:from>
    <xdr:to>
      <xdr:col>81</xdr:col>
      <xdr:colOff>101600</xdr:colOff>
      <xdr:row>99</xdr:row>
      <xdr:rowOff>14951</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6078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69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47523</xdr:rowOff>
    </xdr:from>
    <xdr:to>
      <xdr:col>76</xdr:col>
      <xdr:colOff>165100</xdr:colOff>
      <xdr:row>98</xdr:row>
      <xdr:rowOff>149123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140250</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69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122596</xdr:rowOff>
    </xdr:from>
    <xdr:to>
      <xdr:col>72</xdr:col>
      <xdr:colOff>38100</xdr:colOff>
      <xdr:row>99</xdr:row>
      <xdr:rowOff>52746</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92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43873</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68428" y="1701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161458</xdr:rowOff>
    </xdr:from>
    <xdr:to>
      <xdr:col>67</xdr:col>
      <xdr:colOff>101600</xdr:colOff>
      <xdr:row>99</xdr:row>
      <xdr:rowOff>91608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9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82735</xdr:rowOff>
    </xdr:from>
    <xdr:ext cx="378565"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625017" y="1705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124025</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467675"/>
          <a:ext cx="838200" cy="3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73225</xdr:rowOff>
    </xdr:from>
    <xdr:to>
      <xdr:col>116</xdr:col>
      <xdr:colOff>114300</xdr:colOff>
      <xdr:row>38</xdr:row>
      <xdr:rowOff>3375</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4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96102</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26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10198</xdr:rowOff>
    </xdr:from>
    <xdr:to>
      <xdr:col>116</xdr:col>
      <xdr:colOff>63500</xdr:colOff>
      <xdr:row>56</xdr:row>
      <xdr:rowOff>144672</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1323300" y="9611398"/>
          <a:ext cx="838200" cy="1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113182</xdr:rowOff>
    </xdr:from>
    <xdr:to>
      <xdr:col>111</xdr:col>
      <xdr:colOff>177800</xdr:colOff>
      <xdr:row>56</xdr:row>
      <xdr:rowOff>144672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9714382"/>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101753</xdr:rowOff>
    </xdr:from>
    <xdr:to>
      <xdr:col>107</xdr:col>
      <xdr:colOff>50800</xdr:colOff>
      <xdr:row>56</xdr:row>
      <xdr:rowOff>113182</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970295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101753</xdr:rowOff>
    </xdr:from>
    <xdr:to>
      <xdr:col>102</xdr:col>
      <xdr:colOff>114300</xdr:colOff>
      <xdr:row>56</xdr:row>
      <xdr:rowOff>125470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8656300" y="9702953"/>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130848</xdr:rowOff>
    </xdr:from>
    <xdr:to>
      <xdr:col>116</xdr:col>
      <xdr:colOff>114300</xdr:colOff>
      <xdr:row>56</xdr:row>
      <xdr:rowOff>60998</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95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153725</xdr:rowOff>
    </xdr:from>
    <xdr:ext cx="469744"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41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93872</xdr:rowOff>
    </xdr:from>
    <xdr:to>
      <xdr:col>112</xdr:col>
      <xdr:colOff>38100</xdr:colOff>
      <xdr:row>57</xdr:row>
      <xdr:rowOff>24022</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96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40549</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947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62382</xdr:rowOff>
    </xdr:from>
    <xdr:to>
      <xdr:col>107</xdr:col>
      <xdr:colOff>101600</xdr:colOff>
      <xdr:row>56</xdr:row>
      <xdr:rowOff>163982</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96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9059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94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50953</xdr:rowOff>
    </xdr:from>
    <xdr:to>
      <xdr:col>102</xdr:col>
      <xdr:colOff>165100</xdr:colOff>
      <xdr:row>56</xdr:row>
      <xdr:rowOff>152553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169080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74670</xdr:rowOff>
    </xdr:from>
    <xdr:to>
      <xdr:col>98</xdr:col>
      <xdr:colOff>38100</xdr:colOff>
      <xdr:row>57</xdr:row>
      <xdr:rowOff>4820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9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21347</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45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117450</xdr:rowOff>
    </xdr:from>
    <xdr:to>
      <xdr:col>116</xdr:col>
      <xdr:colOff>63500</xdr:colOff>
      <xdr:row>77</xdr:row>
      <xdr:rowOff>154063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1323300" y="13147650"/>
          <a:ext cx="838200" cy="2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117450</xdr:rowOff>
    </xdr:from>
    <xdr:to>
      <xdr:col>111</xdr:col>
      <xdr:colOff>177800</xdr:colOff>
      <xdr:row>77</xdr:row>
      <xdr:rowOff>12046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3147650"/>
          <a:ext cx="889000" cy="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136100</xdr:rowOff>
    </xdr:from>
    <xdr:to>
      <xdr:col>107</xdr:col>
      <xdr:colOff>50800</xdr:colOff>
      <xdr:row>77</xdr:row>
      <xdr:rowOff>12046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9545300" y="13166300"/>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125337</xdr:rowOff>
    </xdr:from>
    <xdr:to>
      <xdr:col>102</xdr:col>
      <xdr:colOff>114300</xdr:colOff>
      <xdr:row>76</xdr:row>
      <xdr:rowOff>136100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3155537"/>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103263</xdr:rowOff>
    </xdr:from>
    <xdr:to>
      <xdr:col>116</xdr:col>
      <xdr:colOff>114300</xdr:colOff>
      <xdr:row>78</xdr:row>
      <xdr:rowOff>33413</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3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81690</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2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66650</xdr:rowOff>
    </xdr:from>
    <xdr:to>
      <xdr:col>112</xdr:col>
      <xdr:colOff>38100</xdr:colOff>
      <xdr:row>76</xdr:row>
      <xdr:rowOff>168250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0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159377</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1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132696</xdr:rowOff>
    </xdr:from>
    <xdr:to>
      <xdr:col>107</xdr:col>
      <xdr:colOff>101600</xdr:colOff>
      <xdr:row>77</xdr:row>
      <xdr:rowOff>62846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53973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2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85300</xdr:rowOff>
    </xdr:from>
    <xdr:to>
      <xdr:col>102</xdr:col>
      <xdr:colOff>165100</xdr:colOff>
      <xdr:row>77</xdr:row>
      <xdr:rowOff>15450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6577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74537</xdr:rowOff>
    </xdr:from>
    <xdr:to>
      <xdr:col>98</xdr:col>
      <xdr:colOff>38100</xdr:colOff>
      <xdr:row>77</xdr:row>
      <xdr:rowOff>4687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167264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令和２年度の歳出決算総額に対する住民一人当たりの額は</a:t>
          </a:r>
          <a:r>
            <a:rPr kumimoji="1" lang="en-US" altLang="ja-JP" sz="1300">
              <a:latin typeface="ＭＳ Ｐゴシック" panose="020B0600070205080204" pitchFamily="50" charset="-128"/>
              <a:ea typeface="ＭＳ Ｐゴシック" panose="020B0600070205080204" pitchFamily="50" charset="-128"/>
            </a:rPr>
            <a:t>428,202</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117,824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310,378</a:t>
          </a:r>
          <a:r>
            <a:rPr kumimoji="1" lang="ja-JP" altLang="en-US" sz="1300">
              <a:latin typeface="ＭＳ Ｐゴシック" panose="020B0600070205080204" pitchFamily="50" charset="-128"/>
              <a:ea typeface="ＭＳ Ｐゴシック" panose="020B0600070205080204" pitchFamily="50" charset="-128"/>
            </a:rPr>
            <a:t>円）の増となった。これは、住民一人当たり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万円を給付する特別定額給付金が決算額</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万円余りとなったことが大きな要因となっている。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項目では概ね類似団体平均を下回っているが、人件費については、会計年度任用職員制度の創設などにより前年度に比べ増加し、また、保育園（６園）やごみ収集の一部の運営を町単独で実施していることなどから、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等については、特別定額給付金の皆増により大幅に増加したほか、下水道事業が特別会計から企業会計へ移行したことによる、公共下水道事業会計補助金及び負担金が皆増となったことも増加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扶助費については、類似団体平均を下回っているものの、障害者総合支援法に基づく障がい者福祉や高齢者福祉などの社会保障関係経費が増加していることにより、右肩上がりのグラ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投資及び出資金については、公共下水道事業会計出資金が皆増となったことにより増加し、一方で、繰出金については、下水道事業特別会計繰出金が皆減となったことなどから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今後も引き続き事業の優先度・緊急度を踏まえた選択と集中を行い、将来を見据えた持続可能な財政運営に努める。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神奈川県愛川町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39,977
37,024
34.28
17,739,040
17,118,245
591,189
8,667,121
6,760,254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90551</xdr:rowOff>
    </xdr:from>
    <xdr:to>
      <xdr:col>24</xdr:col>
      <xdr:colOff>63500</xdr:colOff>
      <xdr:row>34</xdr:row>
      <xdr:rowOff>95123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1985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95123</xdr:rowOff>
    </xdr:from>
    <xdr:to>
      <xdr:col>19</xdr:col>
      <xdr:colOff>177800</xdr:colOff>
      <xdr:row>34</xdr:row>
      <xdr:rowOff>108839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2442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108839</xdr:rowOff>
    </xdr:from>
    <xdr:to>
      <xdr:col>15</xdr:col>
      <xdr:colOff>50800</xdr:colOff>
      <xdr:row>34</xdr:row>
      <xdr:rowOff>124841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381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98171</xdr:rowOff>
    </xdr:from>
    <xdr:to>
      <xdr:col>10</xdr:col>
      <xdr:colOff>114300</xdr:colOff>
      <xdr:row>34</xdr:row>
      <xdr:rowOff>124841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2747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39751</xdr:rowOff>
    </xdr:from>
    <xdr:to>
      <xdr:col>24</xdr:col>
      <xdr:colOff>114300</xdr:colOff>
      <xdr:row>34</xdr:row>
      <xdr:rowOff>141351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62628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2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44323</xdr:rowOff>
    </xdr:from>
    <xdr:to>
      <xdr:col>20</xdr:col>
      <xdr:colOff>38100</xdr:colOff>
      <xdr:row>34</xdr:row>
      <xdr:rowOff>145923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162450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58039</xdr:rowOff>
    </xdr:from>
    <xdr:to>
      <xdr:col>15</xdr:col>
      <xdr:colOff>101600</xdr:colOff>
      <xdr:row>34</xdr:row>
      <xdr:rowOff>159639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150766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74041</xdr:rowOff>
    </xdr:from>
    <xdr:to>
      <xdr:col>10</xdr:col>
      <xdr:colOff>165100</xdr:colOff>
      <xdr:row>35</xdr:row>
      <xdr:rowOff>4191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166768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47371</xdr:rowOff>
    </xdr:from>
    <xdr:to>
      <xdr:col>6</xdr:col>
      <xdr:colOff>38100</xdr:colOff>
      <xdr:row>34</xdr:row>
      <xdr:rowOff>148971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165498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5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137283</xdr:rowOff>
    </xdr:from>
    <xdr:to>
      <xdr:col>24</xdr:col>
      <xdr:colOff>63500</xdr:colOff>
      <xdr:row>58</xdr:row>
      <xdr:rowOff>124361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738483"/>
          <a:ext cx="838200" cy="3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121337</xdr:rowOff>
    </xdr:from>
    <xdr:to>
      <xdr:col>19</xdr:col>
      <xdr:colOff>177800</xdr:colOff>
      <xdr:row>58</xdr:row>
      <xdr:rowOff>124361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65437"/>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121337</xdr:rowOff>
    </xdr:from>
    <xdr:to>
      <xdr:col>15</xdr:col>
      <xdr:colOff>50800</xdr:colOff>
      <xdr:row>58</xdr:row>
      <xdr:rowOff>131594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65437"/>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131594</xdr:rowOff>
    </xdr:from>
    <xdr:to>
      <xdr:col>10</xdr:col>
      <xdr:colOff>114300</xdr:colOff>
      <xdr:row>58</xdr:row>
      <xdr:rowOff>140249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75694"/>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86483</xdr:rowOff>
    </xdr:from>
    <xdr:to>
      <xdr:col>24</xdr:col>
      <xdr:colOff>114300</xdr:colOff>
      <xdr:row>57</xdr:row>
      <xdr:rowOff>16633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1410</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73561</xdr:rowOff>
    </xdr:from>
    <xdr:to>
      <xdr:col>20</xdr:col>
      <xdr:colOff>38100</xdr:colOff>
      <xdr:row>59</xdr:row>
      <xdr:rowOff>3711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166288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70537</xdr:rowOff>
    </xdr:from>
    <xdr:to>
      <xdr:col>15</xdr:col>
      <xdr:colOff>101600</xdr:colOff>
      <xdr:row>59</xdr:row>
      <xdr:rowOff>687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163264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80794</xdr:rowOff>
    </xdr:from>
    <xdr:to>
      <xdr:col>10</xdr:col>
      <xdr:colOff>165100</xdr:colOff>
      <xdr:row>59</xdr:row>
      <xdr:rowOff>10944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2071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89449</xdr:rowOff>
    </xdr:from>
    <xdr:to>
      <xdr:col>6</xdr:col>
      <xdr:colOff>38100</xdr:colOff>
      <xdr:row>59</xdr:row>
      <xdr:rowOff>19599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152567</xdr:rowOff>
    </xdr:from>
    <xdr:to>
      <xdr:col>24</xdr:col>
      <xdr:colOff>63500</xdr:colOff>
      <xdr:row>78</xdr:row>
      <xdr:rowOff>24502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354217"/>
          <a:ext cx="8382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24502</xdr:rowOff>
    </xdr:from>
    <xdr:to>
      <xdr:col>19</xdr:col>
      <xdr:colOff>177800</xdr:colOff>
      <xdr:row>78</xdr:row>
      <xdr:rowOff>140435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397602"/>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89816</xdr:rowOff>
    </xdr:from>
    <xdr:to>
      <xdr:col>15</xdr:col>
      <xdr:colOff>50800</xdr:colOff>
      <xdr:row>78</xdr:row>
      <xdr:rowOff>140435</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2019300" y="1346291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89816</xdr:rowOff>
    </xdr:from>
    <xdr:to>
      <xdr:col>10</xdr:col>
      <xdr:colOff>114300</xdr:colOff>
      <xdr:row>78</xdr:row>
      <xdr:rowOff>104724</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462916"/>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101767</xdr:rowOff>
    </xdr:from>
    <xdr:to>
      <xdr:col>24</xdr:col>
      <xdr:colOff>114300</xdr:colOff>
      <xdr:row>78</xdr:row>
      <xdr:rowOff>31917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3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80194</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2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145152</xdr:rowOff>
    </xdr:from>
    <xdr:to>
      <xdr:col>20</xdr:col>
      <xdr:colOff>38100</xdr:colOff>
      <xdr:row>78</xdr:row>
      <xdr:rowOff>75302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66429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4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89635</xdr:rowOff>
    </xdr:from>
    <xdr:to>
      <xdr:col>15</xdr:col>
      <xdr:colOff>101600</xdr:colOff>
      <xdr:row>79</xdr:row>
      <xdr:rowOff>19785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10912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5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39016</xdr:rowOff>
    </xdr:from>
    <xdr:to>
      <xdr:col>10</xdr:col>
      <xdr:colOff>165100</xdr:colOff>
      <xdr:row>78</xdr:row>
      <xdr:rowOff>140616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4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131743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50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53924</xdr:rowOff>
    </xdr:from>
    <xdr:to>
      <xdr:col>6</xdr:col>
      <xdr:colOff>38100</xdr:colOff>
      <xdr:row>78</xdr:row>
      <xdr:rowOff>155524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146651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51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107105</xdr:rowOff>
    </xdr:from>
    <xdr:to>
      <xdr:col>24</xdr:col>
      <xdr:colOff>63500</xdr:colOff>
      <xdr:row>98</xdr:row>
      <xdr:rowOff>23628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737755"/>
          <a:ext cx="8382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23628</xdr:rowOff>
    </xdr:from>
    <xdr:to>
      <xdr:col>19</xdr:col>
      <xdr:colOff>177800</xdr:colOff>
      <xdr:row>98</xdr:row>
      <xdr:rowOff>36297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908300" y="1682572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26315</xdr:rowOff>
    </xdr:from>
    <xdr:to>
      <xdr:col>15</xdr:col>
      <xdr:colOff>50800</xdr:colOff>
      <xdr:row>98</xdr:row>
      <xdr:rowOff>36297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019300" y="16828415"/>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21800</xdr:rowOff>
    </xdr:from>
    <xdr:to>
      <xdr:col>10</xdr:col>
      <xdr:colOff>114300</xdr:colOff>
      <xdr:row>98</xdr:row>
      <xdr:rowOff>26315</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1130300" y="16823900"/>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56305</xdr:rowOff>
    </xdr:from>
    <xdr:to>
      <xdr:col>24</xdr:col>
      <xdr:colOff>114300</xdr:colOff>
      <xdr:row>97</xdr:row>
      <xdr:rowOff>157905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6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34732</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66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144278</xdr:rowOff>
    </xdr:from>
    <xdr:to>
      <xdr:col>20</xdr:col>
      <xdr:colOff>38100</xdr:colOff>
      <xdr:row>98</xdr:row>
      <xdr:rowOff>74428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65555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156947</xdr:rowOff>
    </xdr:from>
    <xdr:to>
      <xdr:col>15</xdr:col>
      <xdr:colOff>101600</xdr:colOff>
      <xdr:row>98</xdr:row>
      <xdr:rowOff>87097</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78224</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8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146965</xdr:rowOff>
    </xdr:from>
    <xdr:to>
      <xdr:col>10</xdr:col>
      <xdr:colOff>165100</xdr:colOff>
      <xdr:row>98</xdr:row>
      <xdr:rowOff>77115</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68242</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8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142450</xdr:rowOff>
    </xdr:from>
    <xdr:to>
      <xdr:col>6</xdr:col>
      <xdr:colOff>38100</xdr:colOff>
      <xdr:row>98</xdr:row>
      <xdr:rowOff>72600</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7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63727</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8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28829</xdr:rowOff>
    </xdr:from>
    <xdr:to>
      <xdr:col>55</xdr:col>
      <xdr:colOff>0</xdr:colOff>
      <xdr:row>31</xdr:row>
      <xdr:rowOff>41783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534377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28829</xdr:rowOff>
    </xdr:from>
    <xdr:to>
      <xdr:col>50</xdr:col>
      <xdr:colOff>114300</xdr:colOff>
      <xdr:row>31</xdr:row>
      <xdr:rowOff>77978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534377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71882</xdr:rowOff>
    </xdr:from>
    <xdr:to>
      <xdr:col>45</xdr:col>
      <xdr:colOff>177800</xdr:colOff>
      <xdr:row>31</xdr:row>
      <xdr:rowOff>77978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53868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71882</xdr:rowOff>
    </xdr:from>
    <xdr:to>
      <xdr:col>41</xdr:col>
      <xdr:colOff>50800</xdr:colOff>
      <xdr:row>31</xdr:row>
      <xdr:rowOff>89789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6972300" y="538683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162433</xdr:rowOff>
    </xdr:from>
    <xdr:to>
      <xdr:col>55</xdr:col>
      <xdr:colOff>50800</xdr:colOff>
      <xdr:row>31</xdr:row>
      <xdr:rowOff>92583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53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115460</xdr:rowOff>
    </xdr:from>
    <xdr:ext cx="469744"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525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149479</xdr:rowOff>
    </xdr:from>
    <xdr:to>
      <xdr:col>50</xdr:col>
      <xdr:colOff>165100</xdr:colOff>
      <xdr:row>31</xdr:row>
      <xdr:rowOff>79629</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52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96156</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04428" y="50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27178</xdr:rowOff>
    </xdr:from>
    <xdr:to>
      <xdr:col>46</xdr:col>
      <xdr:colOff>38100</xdr:colOff>
      <xdr:row>31</xdr:row>
      <xdr:rowOff>128778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145305</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15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21082</xdr:rowOff>
    </xdr:from>
    <xdr:to>
      <xdr:col>41</xdr:col>
      <xdr:colOff>101600</xdr:colOff>
      <xdr:row>31</xdr:row>
      <xdr:rowOff>122682</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53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139209</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26428" y="51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38989</xdr:rowOff>
    </xdr:from>
    <xdr:to>
      <xdr:col>36</xdr:col>
      <xdr:colOff>165100</xdr:colOff>
      <xdr:row>31</xdr:row>
      <xdr:rowOff>140589</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53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157116</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37428" y="512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35801</xdr:rowOff>
    </xdr:from>
    <xdr:to>
      <xdr:col>55</xdr:col>
      <xdr:colOff>0</xdr:colOff>
      <xdr:row>58</xdr:row>
      <xdr:rowOff>39984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9639300" y="9979901"/>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24074</xdr:rowOff>
    </xdr:from>
    <xdr:to>
      <xdr:col>50</xdr:col>
      <xdr:colOff>114300</xdr:colOff>
      <xdr:row>58</xdr:row>
      <xdr:rowOff>35801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8750300" y="9968174"/>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24074</xdr:rowOff>
    </xdr:from>
    <xdr:to>
      <xdr:col>45</xdr:col>
      <xdr:colOff>177800</xdr:colOff>
      <xdr:row>58</xdr:row>
      <xdr:rowOff>42568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7861300" y="9968174"/>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42568</xdr:rowOff>
    </xdr:from>
    <xdr:to>
      <xdr:col>41</xdr:col>
      <xdr:colOff>50800</xdr:colOff>
      <xdr:row>58</xdr:row>
      <xdr:rowOff>42888</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6972300" y="99866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160634</xdr:rowOff>
    </xdr:from>
    <xdr:to>
      <xdr:col>55</xdr:col>
      <xdr:colOff>50800</xdr:colOff>
      <xdr:row>58</xdr:row>
      <xdr:rowOff>90784</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104267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75561</xdr:rowOff>
    </xdr:from>
    <xdr:ext cx="469744"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84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156451</xdr:rowOff>
    </xdr:from>
    <xdr:to>
      <xdr:col>50</xdr:col>
      <xdr:colOff>165100</xdr:colOff>
      <xdr:row>58</xdr:row>
      <xdr:rowOff>86601</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9588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77728</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04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144724</xdr:rowOff>
    </xdr:from>
    <xdr:to>
      <xdr:col>46</xdr:col>
      <xdr:colOff>38100</xdr:colOff>
      <xdr:row>58</xdr:row>
      <xdr:rowOff>74874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8699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66001</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515428" y="100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163218</xdr:rowOff>
    </xdr:from>
    <xdr:to>
      <xdr:col>41</xdr:col>
      <xdr:colOff>101600</xdr:colOff>
      <xdr:row>58</xdr:row>
      <xdr:rowOff>93368</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7810500" y="99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84495</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26428" y="100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163538</xdr:rowOff>
    </xdr:from>
    <xdr:to>
      <xdr:col>36</xdr:col>
      <xdr:colOff>165100</xdr:colOff>
      <xdr:row>58</xdr:row>
      <xdr:rowOff>93688</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6921500" y="99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84815</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737428" y="100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81930</xdr:rowOff>
    </xdr:from>
    <xdr:to>
      <xdr:col>55</xdr:col>
      <xdr:colOff>0</xdr:colOff>
      <xdr:row>78</xdr:row>
      <xdr:rowOff>169973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9639300" y="13283580"/>
          <a:ext cx="838200" cy="2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164454</xdr:rowOff>
    </xdr:from>
    <xdr:to>
      <xdr:col>50</xdr:col>
      <xdr:colOff>114300</xdr:colOff>
      <xdr:row>78</xdr:row>
      <xdr:rowOff>169973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8750300" y="135375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164454</xdr:rowOff>
    </xdr:from>
    <xdr:to>
      <xdr:col>45</xdr:col>
      <xdr:colOff>177800</xdr:colOff>
      <xdr:row>78</xdr:row>
      <xdr:rowOff>171312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7861300" y="135375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157139</xdr:rowOff>
    </xdr:from>
    <xdr:to>
      <xdr:col>41</xdr:col>
      <xdr:colOff>50800</xdr:colOff>
      <xdr:row>78</xdr:row>
      <xdr:rowOff>171312</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6972300" y="1353023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31130</xdr:rowOff>
    </xdr:from>
    <xdr:to>
      <xdr:col>55</xdr:col>
      <xdr:colOff>50800</xdr:colOff>
      <xdr:row>77</xdr:row>
      <xdr:rowOff>132730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9557</xdr:rowOff>
    </xdr:from>
    <xdr:ext cx="534377"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2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119173</xdr:rowOff>
    </xdr:from>
    <xdr:to>
      <xdr:col>50</xdr:col>
      <xdr:colOff>165100</xdr:colOff>
      <xdr:row>79</xdr:row>
      <xdr:rowOff>49323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4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40450</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58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113654</xdr:rowOff>
    </xdr:from>
    <xdr:to>
      <xdr:col>46</xdr:col>
      <xdr:colOff>38100</xdr:colOff>
      <xdr:row>79</xdr:row>
      <xdr:rowOff>43804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4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34931</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5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120512</xdr:rowOff>
    </xdr:from>
    <xdr:to>
      <xdr:col>41</xdr:col>
      <xdr:colOff>101600</xdr:colOff>
      <xdr:row>79</xdr:row>
      <xdr:rowOff>50662</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4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41789</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5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106339</xdr:rowOff>
    </xdr:from>
    <xdr:to>
      <xdr:col>36</xdr:col>
      <xdr:colOff>165100</xdr:colOff>
      <xdr:row>79</xdr:row>
      <xdr:rowOff>36489</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27616</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5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54108</xdr:rowOff>
    </xdr:from>
    <xdr:to>
      <xdr:col>55</xdr:col>
      <xdr:colOff>0</xdr:colOff>
      <xdr:row>98</xdr:row>
      <xdr:rowOff>2750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684758"/>
          <a:ext cx="8382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20256</xdr:rowOff>
    </xdr:from>
    <xdr:to>
      <xdr:col>50</xdr:col>
      <xdr:colOff>114300</xdr:colOff>
      <xdr:row>97</xdr:row>
      <xdr:rowOff>54108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650906"/>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20256</xdr:rowOff>
    </xdr:from>
    <xdr:to>
      <xdr:col>45</xdr:col>
      <xdr:colOff>177800</xdr:colOff>
      <xdr:row>97</xdr:row>
      <xdr:rowOff>170504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650906"/>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170504</xdr:rowOff>
    </xdr:from>
    <xdr:to>
      <xdr:col>41</xdr:col>
      <xdr:colOff>50800</xdr:colOff>
      <xdr:row>98</xdr:row>
      <xdr:rowOff>102248</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801154"/>
          <a:ext cx="889000" cy="1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123400</xdr:rowOff>
    </xdr:from>
    <xdr:to>
      <xdr:col>55</xdr:col>
      <xdr:colOff>50800</xdr:colOff>
      <xdr:row>98</xdr:row>
      <xdr:rowOff>53550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7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101827</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7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3308</xdr:rowOff>
    </xdr:from>
    <xdr:to>
      <xdr:col>50</xdr:col>
      <xdr:colOff>165100</xdr:colOff>
      <xdr:row>97</xdr:row>
      <xdr:rowOff>104908</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6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96035</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7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140906</xdr:rowOff>
    </xdr:from>
    <xdr:to>
      <xdr:col>46</xdr:col>
      <xdr:colOff>38100</xdr:colOff>
      <xdr:row>97</xdr:row>
      <xdr:rowOff>71056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62183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6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119704</xdr:rowOff>
    </xdr:from>
    <xdr:to>
      <xdr:col>41</xdr:col>
      <xdr:colOff>101600</xdr:colOff>
      <xdr:row>98</xdr:row>
      <xdr:rowOff>49854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40981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51448</xdr:rowOff>
    </xdr:from>
    <xdr:to>
      <xdr:col>36</xdr:col>
      <xdr:colOff>165100</xdr:colOff>
      <xdr:row>98</xdr:row>
      <xdr:rowOff>153048</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8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144175</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9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171064</xdr:rowOff>
    </xdr:from>
    <xdr:to>
      <xdr:col>85</xdr:col>
      <xdr:colOff>127000</xdr:colOff>
      <xdr:row>36</xdr:row>
      <xdr:rowOff>37379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5481300" y="6171814"/>
          <a:ext cx="8382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148661</xdr:rowOff>
    </xdr:from>
    <xdr:to>
      <xdr:col>81</xdr:col>
      <xdr:colOff>50800</xdr:colOff>
      <xdr:row>36</xdr:row>
      <xdr:rowOff>37379</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4592300" y="6149411"/>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148661</xdr:rowOff>
    </xdr:from>
    <xdr:to>
      <xdr:col>76</xdr:col>
      <xdr:colOff>114300</xdr:colOff>
      <xdr:row>37</xdr:row>
      <xdr:rowOff>2449</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3703300" y="6149411"/>
          <a:ext cx="889000" cy="1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163703</xdr:rowOff>
    </xdr:from>
    <xdr:to>
      <xdr:col>71</xdr:col>
      <xdr:colOff>177800</xdr:colOff>
      <xdr:row>37</xdr:row>
      <xdr:rowOff>2449</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2814300" y="6164453"/>
          <a:ext cx="889000" cy="1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120264</xdr:rowOff>
    </xdr:from>
    <xdr:to>
      <xdr:col>85</xdr:col>
      <xdr:colOff>177800</xdr:colOff>
      <xdr:row>36</xdr:row>
      <xdr:rowOff>50414</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6268700" y="61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143141</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59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158029</xdr:rowOff>
    </xdr:from>
    <xdr:to>
      <xdr:col>81</xdr:col>
      <xdr:colOff>101600</xdr:colOff>
      <xdr:row>36</xdr:row>
      <xdr:rowOff>88179</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5430500" y="61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104706</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5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97861</xdr:rowOff>
    </xdr:from>
    <xdr:to>
      <xdr:col>76</xdr:col>
      <xdr:colOff>165100</xdr:colOff>
      <xdr:row>36</xdr:row>
      <xdr:rowOff>28011</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4541500" y="60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44538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58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123099</xdr:rowOff>
    </xdr:from>
    <xdr:to>
      <xdr:col>72</xdr:col>
      <xdr:colOff>38100</xdr:colOff>
      <xdr:row>37</xdr:row>
      <xdr:rowOff>53249</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3652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44376</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63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112903</xdr:rowOff>
    </xdr:from>
    <xdr:to>
      <xdr:col>67</xdr:col>
      <xdr:colOff>101600</xdr:colOff>
      <xdr:row>36</xdr:row>
      <xdr:rowOff>43053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2763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59580</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588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42526</xdr:rowOff>
    </xdr:from>
    <xdr:to>
      <xdr:col>85</xdr:col>
      <xdr:colOff>127000</xdr:colOff>
      <xdr:row>57</xdr:row>
      <xdr:rowOff>154216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9815176"/>
          <a:ext cx="838200" cy="1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145167</xdr:rowOff>
    </xdr:from>
    <xdr:to>
      <xdr:col>81</xdr:col>
      <xdr:colOff>50800</xdr:colOff>
      <xdr:row>57</xdr:row>
      <xdr:rowOff>154216</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91781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145167</xdr:rowOff>
    </xdr:from>
    <xdr:to>
      <xdr:col>76</xdr:col>
      <xdr:colOff>114300</xdr:colOff>
      <xdr:row>57</xdr:row>
      <xdr:rowOff>162579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917817"/>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143967</xdr:rowOff>
    </xdr:from>
    <xdr:to>
      <xdr:col>71</xdr:col>
      <xdr:colOff>177800</xdr:colOff>
      <xdr:row>57</xdr:row>
      <xdr:rowOff>162579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2814300" y="9916617"/>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163176</xdr:rowOff>
    </xdr:from>
    <xdr:to>
      <xdr:col>85</xdr:col>
      <xdr:colOff>177800</xdr:colOff>
      <xdr:row>57</xdr:row>
      <xdr:rowOff>93326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7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78103</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6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103416</xdr:rowOff>
    </xdr:from>
    <xdr:to>
      <xdr:col>81</xdr:col>
      <xdr:colOff>101600</xdr:colOff>
      <xdr:row>58</xdr:row>
      <xdr:rowOff>33566</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8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24693</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94367</xdr:rowOff>
    </xdr:from>
    <xdr:to>
      <xdr:col>76</xdr:col>
      <xdr:colOff>165100</xdr:colOff>
      <xdr:row>58</xdr:row>
      <xdr:rowOff>24517</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15644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111779</xdr:rowOff>
    </xdr:from>
    <xdr:to>
      <xdr:col>72</xdr:col>
      <xdr:colOff>38100</xdr:colOff>
      <xdr:row>58</xdr:row>
      <xdr:rowOff>41929</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8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33056</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9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93167</xdr:rowOff>
    </xdr:from>
    <xdr:to>
      <xdr:col>67</xdr:col>
      <xdr:colOff>101600</xdr:colOff>
      <xdr:row>58</xdr:row>
      <xdr:rowOff>23317</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8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14444</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99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136317</xdr:rowOff>
    </xdr:from>
    <xdr:to>
      <xdr:col>85</xdr:col>
      <xdr:colOff>127000</xdr:colOff>
      <xdr:row>78</xdr:row>
      <xdr:rowOff>139402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09417"/>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110485</xdr:rowOff>
    </xdr:from>
    <xdr:to>
      <xdr:col>81</xdr:col>
      <xdr:colOff>50800</xdr:colOff>
      <xdr:row>78</xdr:row>
      <xdr:rowOff>136317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48358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110485</xdr:rowOff>
    </xdr:from>
    <xdr:to>
      <xdr:col>76</xdr:col>
      <xdr:colOff>114300</xdr:colOff>
      <xdr:row>78</xdr:row>
      <xdr:rowOff>131767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483585"/>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131767</xdr:rowOff>
    </xdr:from>
    <xdr:to>
      <xdr:col>71</xdr:col>
      <xdr:colOff>177800</xdr:colOff>
      <xdr:row>78</xdr:row>
      <xdr:rowOff>134533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504867"/>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88602</xdr:rowOff>
    </xdr:from>
    <xdr:to>
      <xdr:col>85</xdr:col>
      <xdr:colOff>177800</xdr:colOff>
      <xdr:row>79</xdr:row>
      <xdr:rowOff>18752</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3529</xdr:rowOff>
    </xdr:from>
    <xdr:ext cx="313932"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37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85517</xdr:rowOff>
    </xdr:from>
    <xdr:to>
      <xdr:col>81</xdr:col>
      <xdr:colOff>101600</xdr:colOff>
      <xdr:row>79</xdr:row>
      <xdr:rowOff>15667</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6794</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551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59685</xdr:rowOff>
    </xdr:from>
    <xdr:to>
      <xdr:col>76</xdr:col>
      <xdr:colOff>165100</xdr:colOff>
      <xdr:row>78</xdr:row>
      <xdr:rowOff>161285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152412</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80967</xdr:rowOff>
    </xdr:from>
    <xdr:to>
      <xdr:col>72</xdr:col>
      <xdr:colOff>38100</xdr:colOff>
      <xdr:row>79</xdr:row>
      <xdr:rowOff>11117</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2244</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4017" y="1354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83733</xdr:rowOff>
    </xdr:from>
    <xdr:to>
      <xdr:col>67</xdr:col>
      <xdr:colOff>101600</xdr:colOff>
      <xdr:row>79</xdr:row>
      <xdr:rowOff>13883</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5010</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163278</xdr:rowOff>
    </xdr:from>
    <xdr:to>
      <xdr:col>85</xdr:col>
      <xdr:colOff>127000</xdr:colOff>
      <xdr:row>98</xdr:row>
      <xdr:rowOff>16582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5481300" y="16793928"/>
          <a:ext cx="8382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16582</xdr:rowOff>
    </xdr:from>
    <xdr:to>
      <xdr:col>81</xdr:col>
      <xdr:colOff>50800</xdr:colOff>
      <xdr:row>98</xdr:row>
      <xdr:rowOff>22036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4592300" y="16818682"/>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12435</xdr:rowOff>
    </xdr:from>
    <xdr:to>
      <xdr:col>76</xdr:col>
      <xdr:colOff>114300</xdr:colOff>
      <xdr:row>98</xdr:row>
      <xdr:rowOff>22036</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3703300" y="1681453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12435</xdr:rowOff>
    </xdr:from>
    <xdr:to>
      <xdr:col>71</xdr:col>
      <xdr:colOff>177800</xdr:colOff>
      <xdr:row>98</xdr:row>
      <xdr:rowOff>28127</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2814300" y="16814535"/>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112478</xdr:rowOff>
    </xdr:from>
    <xdr:to>
      <xdr:col>85</xdr:col>
      <xdr:colOff>177800</xdr:colOff>
      <xdr:row>98</xdr:row>
      <xdr:rowOff>42628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7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90905</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137232</xdr:rowOff>
    </xdr:from>
    <xdr:to>
      <xdr:col>81</xdr:col>
      <xdr:colOff>101600</xdr:colOff>
      <xdr:row>98</xdr:row>
      <xdr:rowOff>67382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7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58509</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8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142686</xdr:rowOff>
    </xdr:from>
    <xdr:to>
      <xdr:col>76</xdr:col>
      <xdr:colOff>165100</xdr:colOff>
      <xdr:row>98</xdr:row>
      <xdr:rowOff>72836</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63963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86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133085</xdr:rowOff>
    </xdr:from>
    <xdr:to>
      <xdr:col>72</xdr:col>
      <xdr:colOff>38100</xdr:colOff>
      <xdr:row>98</xdr:row>
      <xdr:rowOff>63235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7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54362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8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148777</xdr:rowOff>
    </xdr:from>
    <xdr:to>
      <xdr:col>67</xdr:col>
      <xdr:colOff>101600</xdr:colOff>
      <xdr:row>98</xdr:row>
      <xdr:rowOff>78927</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7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70054</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8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令和２年度は、総務費が最も金額が大きくなり、これは特別定額給付金によるものであり例年には無い特殊な要因である。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例年では民生費が最も大きくなっているが、令和２年度は、住民一人当たり</a:t>
          </a:r>
          <a:r>
            <a:rPr kumimoji="1" lang="en-US" altLang="ja-JP" sz="1300">
              <a:latin typeface="ＭＳ Ｐゴシック" panose="020B0600070205080204" pitchFamily="50" charset="-128"/>
              <a:ea typeface="ＭＳ Ｐゴシック" panose="020B0600070205080204" pitchFamily="50" charset="-128"/>
            </a:rPr>
            <a:t>117,712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2,657</a:t>
          </a:r>
          <a:r>
            <a:rPr kumimoji="1" lang="ja-JP" altLang="en-US" sz="1300">
              <a:latin typeface="ＭＳ Ｐゴシック" panose="020B0600070205080204" pitchFamily="50" charset="-128"/>
              <a:ea typeface="ＭＳ Ｐゴシック" panose="020B0600070205080204" pitchFamily="50" charset="-128"/>
            </a:rPr>
            <a:t>円の増となった。障害者総合支援法に基づく給付費や、高齢者の進行に伴う介護保険特別会計への繰出金などが年々増加していることが影響している。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このほかでは、衛生費については、風しん予防接種事業費や愛川聖苑第一式場空調機改修工事の皆増、美化プラント運転維持管理委託料や可燃ごみ等収集運搬業務委託料の増などにより、前年度に比べ</a:t>
          </a:r>
          <a:r>
            <a:rPr kumimoji="1" lang="en-US" altLang="ja-JP" sz="1300">
              <a:latin typeface="ＭＳ Ｐゴシック" panose="020B0600070205080204" pitchFamily="50" charset="-128"/>
              <a:ea typeface="ＭＳ Ｐゴシック" panose="020B0600070205080204" pitchFamily="50" charset="-128"/>
            </a:rPr>
            <a:t>4,618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また、商工費については、新型コロナウイルス感染症対策中小企業・個人事業者支援金の皆増及び地域経済振興商品券事業費の皆増などにより、前年度に比べ</a:t>
          </a:r>
          <a:r>
            <a:rPr kumimoji="1" lang="en-US" altLang="ja-JP" sz="1300">
              <a:latin typeface="ＭＳ Ｐゴシック" panose="020B0600070205080204" pitchFamily="50" charset="-128"/>
              <a:ea typeface="ＭＳ Ｐゴシック" panose="020B0600070205080204" pitchFamily="50" charset="-128"/>
            </a:rPr>
            <a:t>7,946</a:t>
          </a:r>
          <a:r>
            <a:rPr kumimoji="1" lang="ja-JP" altLang="en-US" sz="1300">
              <a:latin typeface="ＭＳ Ｐゴシック" panose="020B0600070205080204" pitchFamily="50" charset="-128"/>
              <a:ea typeface="ＭＳ Ｐゴシック" panose="020B0600070205080204" pitchFamily="50" charset="-128"/>
            </a:rPr>
            <a:t>円の大幅な増となった。</a:t>
          </a:r>
        </a:p>
        <a:p>
          <a:r>
            <a:rPr kumimoji="1" lang="ja-JP" altLang="en-US" sz="1300">
              <a:latin typeface="ＭＳ Ｐゴシック" panose="020B0600070205080204" pitchFamily="50" charset="-128"/>
              <a:ea typeface="ＭＳ Ｐゴシック" panose="020B0600070205080204" pitchFamily="50" charset="-128"/>
            </a:rPr>
            <a:t>さらに、教育費については、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スクール構想に伴う小中学校情報通信ネットワーク整備事業委託料の皆増に加え、親子方式による中学校給食が令和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年度に開始したことに伴う給食調理業務委託料の増、小学校給食室改修等リース料の皆増などにより、前年度に比べ</a:t>
          </a:r>
          <a:r>
            <a:rPr kumimoji="1" lang="en-US" altLang="ja-JP" sz="1300">
              <a:latin typeface="ＭＳ Ｐゴシック" panose="020B0600070205080204" pitchFamily="50" charset="-128"/>
              <a:ea typeface="ＭＳ Ｐゴシック" panose="020B0600070205080204" pitchFamily="50" charset="-128"/>
            </a:rPr>
            <a:t>5,863</a:t>
          </a:r>
          <a:r>
            <a:rPr kumimoji="1" lang="ja-JP" altLang="en-US" sz="1300">
              <a:latin typeface="ＭＳ Ｐゴシック" panose="020B0600070205080204" pitchFamily="50" charset="-128"/>
              <a:ea typeface="ＭＳ Ｐゴシック" panose="020B0600070205080204" pitchFamily="50" charset="-128"/>
            </a:rPr>
            <a:t>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令和２年度の実質収支比率は、前年度から</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6.82</a:t>
          </a:r>
          <a:r>
            <a:rPr kumimoji="1" lang="ja-JP" altLang="en-US" sz="1200">
              <a:latin typeface="ＭＳ ゴシック" pitchFamily="49" charset="-128"/>
              <a:ea typeface="ＭＳ ゴシック" pitchFamily="49" charset="-128"/>
            </a:rPr>
            <a:t>％となった。主な要因としては、減収補てん債及び法人事業税交付金の皆増のほか、地方消費税交付金（増収分）の増などが挙げられる。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また、財政調整基金残高は前年度とほぼ横ばいの</a:t>
          </a:r>
          <a:r>
            <a:rPr kumimoji="1" lang="en-US" altLang="ja-JP" sz="1200">
              <a:latin typeface="ＭＳ ゴシック" pitchFamily="49" charset="-128"/>
              <a:ea typeface="ＭＳ ゴシック" pitchFamily="49" charset="-128"/>
            </a:rPr>
            <a:t>12.57</a:t>
          </a:r>
          <a:r>
            <a:rPr kumimoji="1" lang="ja-JP" altLang="en-US" sz="1200">
              <a:latin typeface="ＭＳ ゴシック" pitchFamily="49" charset="-128"/>
              <a:ea typeface="ＭＳ ゴシック" pitchFamily="49" charset="-128"/>
            </a:rPr>
            <a:t>％となったが、引き続き財源確保や経常経費の節減、予算執行管理の徹底等を通じ、持続可能な財政運営が行えるよう基金残高の確保を図っていく。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神奈川県愛川町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概ね適正な数値で推移しているが、今後、人口減少や少子高齢化の進行、景気の動向などにより厳しい財政状況が続くことが見込まれることから、町税等の徴収体制の強化や受益者負担の適正化による財源の確保、さらには、引き続き事業の優先度・緊急度を踏まえた選択と集中を行うなど、持続可能な健全財政の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その他会計（赤字）については、下水道事業特別会計において令和２年度からの企業会計移行に伴い打ち切り決算を実施した影響で、通常は出納整理期間中に収入される２ヶ月分の使用料収入（</a:t>
          </a:r>
          <a:r>
            <a:rPr kumimoji="1" lang="en-US" altLang="ja-JP" sz="1400">
              <a:latin typeface="ＭＳ ゴシック" pitchFamily="49" charset="-128"/>
              <a:ea typeface="ＭＳ ゴシック" pitchFamily="49" charset="-128"/>
            </a:rPr>
            <a:t>88,939</a:t>
          </a:r>
          <a:r>
            <a:rPr kumimoji="1" lang="ja-JP" altLang="en-US" sz="1400">
              <a:latin typeface="ＭＳ ゴシック" pitchFamily="49" charset="-128"/>
              <a:ea typeface="ＭＳ ゴシック" pitchFamily="49" charset="-128"/>
            </a:rPr>
            <a:t>千円）が歳入額に含まれていないため赤字となったもの）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17739040</v>
      </c>
      <c r="BO4" s="433"/>
      <c r="BP4" s="433"/>
      <c r="BQ4" s="433"/>
      <c r="BR4" s="433"/>
      <c r="BS4" s="433"/>
      <c r="BT4" s="433"/>
      <c r="BU4" s="434"/>
      <c r="BV4" s="432">
        <v>12892246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17118245</v>
      </c>
      <c r="BO5" s="470"/>
      <c r="BP5" s="470"/>
      <c r="BQ5" s="470"/>
      <c r="BR5" s="470"/>
      <c r="BS5" s="470"/>
      <c r="BT5" s="470"/>
      <c r="BU5" s="471"/>
      <c r="BV5" s="469">
        <v>12492074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92.9</v>
      </c>
      <c r="CU5" s="467"/>
      <c r="CV5" s="467"/>
      <c r="CW5" s="467"/>
      <c r="CX5" s="467"/>
      <c r="CY5" s="467"/>
      <c r="CZ5" s="467"/>
      <c r="DA5" s="468"/>
      <c r="DB5" s="466">
        <v>92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620795</v>
      </c>
      <c r="BO6" s="470"/>
      <c r="BP6" s="470"/>
      <c r="BQ6" s="470"/>
      <c r="BR6" s="470"/>
      <c r="BS6" s="470"/>
      <c r="BT6" s="470"/>
      <c r="BU6" s="471"/>
      <c r="BV6" s="469">
        <v>400172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96.9</v>
      </c>
      <c r="CU6" s="507"/>
      <c r="CV6" s="507"/>
      <c r="CW6" s="507"/>
      <c r="CX6" s="507"/>
      <c r="CY6" s="507"/>
      <c r="CZ6" s="507"/>
      <c r="DA6" s="508"/>
      <c r="DB6" s="506">
        <v>92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29606</v>
      </c>
      <c r="BO7" s="470"/>
      <c r="BP7" s="470"/>
      <c r="BQ7" s="470"/>
      <c r="BR7" s="470"/>
      <c r="BS7" s="470"/>
      <c r="BT7" s="470"/>
      <c r="BU7" s="471"/>
      <c r="BV7" s="469">
        <v>4463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8667121</v>
      </c>
      <c r="CU7" s="470"/>
      <c r="CV7" s="470"/>
      <c r="CW7" s="470"/>
      <c r="CX7" s="470"/>
      <c r="CY7" s="470"/>
      <c r="CZ7" s="470"/>
      <c r="DA7" s="471"/>
      <c r="DB7" s="469">
        <v>8587404</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591189</v>
      </c>
      <c r="BO8" s="470"/>
      <c r="BP8" s="470"/>
      <c r="BQ8" s="470"/>
      <c r="BR8" s="470"/>
      <c r="BS8" s="470"/>
      <c r="BT8" s="470"/>
      <c r="BU8" s="471"/>
      <c r="BV8" s="469">
        <v>395709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1.02</v>
      </c>
      <c r="CU8" s="510"/>
      <c r="CV8" s="510"/>
      <c r="CW8" s="510"/>
      <c r="CX8" s="510"/>
      <c r="CY8" s="510"/>
      <c r="CZ8" s="510"/>
      <c r="DA8" s="511"/>
      <c r="DB8" s="509">
        <v>1.02</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39869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195480</v>
      </c>
      <c r="BO9" s="470"/>
      <c r="BP9" s="470"/>
      <c r="BQ9" s="470"/>
      <c r="BR9" s="470"/>
      <c r="BS9" s="470"/>
      <c r="BT9" s="470"/>
      <c r="BU9" s="471"/>
      <c r="BV9" s="469">
        <v>-180790</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6.5</v>
      </c>
      <c r="CU9" s="467"/>
      <c r="CV9" s="467"/>
      <c r="CW9" s="467"/>
      <c r="CX9" s="467"/>
      <c r="CY9" s="467"/>
      <c r="CZ9" s="467"/>
      <c r="DA9" s="468"/>
      <c r="DB9" s="466">
        <v>6.2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120</v>
      </c>
      <c r="M10" s="499"/>
      <c r="N10" s="499"/>
      <c r="O10" s="499"/>
      <c r="P10" s="499"/>
      <c r="Q10" s="500"/>
      <c r="R10" s="520">
        <v>40343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198184</v>
      </c>
      <c r="BO10" s="470"/>
      <c r="BP10" s="470"/>
      <c r="BQ10" s="470"/>
      <c r="BR10" s="470"/>
      <c r="BS10" s="470"/>
      <c r="BT10" s="470"/>
      <c r="BU10" s="471"/>
      <c r="BV10" s="469">
        <v>171091</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117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39977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181768</v>
      </c>
      <c r="BO12" s="470"/>
      <c r="BP12" s="470"/>
      <c r="BQ12" s="470"/>
      <c r="BR12" s="470"/>
      <c r="BS12" s="470"/>
      <c r="BT12" s="470"/>
      <c r="BU12" s="471"/>
      <c r="BV12" s="469">
        <v>8242</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37024</v>
      </c>
      <c r="S13" s="554"/>
      <c r="T13" s="554"/>
      <c r="U13" s="554"/>
      <c r="V13" s="555"/>
      <c r="W13" s="485" t="s">
        <v>139</v>
      </c>
      <c r="X13" s="486"/>
      <c r="Y13" s="486"/>
      <c r="Z13" s="486"/>
      <c r="AA13" s="486"/>
      <c r="AB13" s="476"/>
      <c r="AC13" s="520">
        <v>353</v>
      </c>
      <c r="AD13" s="521"/>
      <c r="AE13" s="521"/>
      <c r="AF13" s="521"/>
      <c r="AG13" s="563"/>
      <c r="AH13" s="520">
        <v>306</v>
      </c>
      <c r="AI13" s="521"/>
      <c r="AJ13" s="521"/>
      <c r="AK13" s="521"/>
      <c r="AL13" s="522"/>
      <c r="AM13" s="498" t="s">
        <v>140</v>
      </c>
      <c r="AN13" s="499"/>
      <c r="AO13" s="499"/>
      <c r="AP13" s="499"/>
      <c r="AQ13" s="499"/>
      <c r="AR13" s="499"/>
      <c r="AS13" s="499"/>
      <c r="AT13" s="500"/>
      <c r="AU13" s="501" t="s">
        <v>106</v>
      </c>
      <c r="AV13" s="502"/>
      <c r="AW13" s="502"/>
      <c r="AX13" s="502"/>
      <c r="AY13" s="503" t="s">
        <v>141</v>
      </c>
      <c r="AZ13" s="504"/>
      <c r="BA13" s="504"/>
      <c r="BB13" s="504"/>
      <c r="BC13" s="504"/>
      <c r="BD13" s="504"/>
      <c r="BE13" s="504"/>
      <c r="BF13" s="504"/>
      <c r="BG13" s="504"/>
      <c r="BH13" s="504"/>
      <c r="BI13" s="504"/>
      <c r="BJ13" s="504"/>
      <c r="BK13" s="504"/>
      <c r="BL13" s="504"/>
      <c r="BM13" s="505"/>
      <c r="BN13" s="469">
        <v>211896</v>
      </c>
      <c r="BO13" s="470"/>
      <c r="BP13" s="470"/>
      <c r="BQ13" s="470"/>
      <c r="BR13" s="470"/>
      <c r="BS13" s="470"/>
      <c r="BT13" s="470"/>
      <c r="BU13" s="471"/>
      <c r="BV13" s="469">
        <v>-17941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-1.8</v>
      </c>
      <c r="CU13" s="467"/>
      <c r="CV13" s="467"/>
      <c r="CW13" s="467"/>
      <c r="CX13" s="467"/>
      <c r="CY13" s="467"/>
      <c r="CZ13" s="467"/>
      <c r="DA13" s="468"/>
      <c r="DB13" s="466">
        <v>-2.4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40248</v>
      </c>
      <c r="S14" s="554"/>
      <c r="T14" s="554"/>
      <c r="U14" s="554"/>
      <c r="V14" s="555"/>
      <c r="W14" s="459"/>
      <c r="X14" s="460"/>
      <c r="Y14" s="460"/>
      <c r="Z14" s="460"/>
      <c r="AA14" s="460"/>
      <c r="AB14" s="449"/>
      <c r="AC14" s="556">
        <v>1.8</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37383</v>
      </c>
      <c r="S15" s="554"/>
      <c r="T15" s="554"/>
      <c r="U15" s="554"/>
      <c r="V15" s="555"/>
      <c r="W15" s="485" t="s">
        <v>145</v>
      </c>
      <c r="X15" s="486"/>
      <c r="Y15" s="486"/>
      <c r="Z15" s="486"/>
      <c r="AA15" s="486"/>
      <c r="AB15" s="476"/>
      <c r="AC15" s="520">
        <v>7747</v>
      </c>
      <c r="AD15" s="521"/>
      <c r="AE15" s="521"/>
      <c r="AF15" s="521"/>
      <c r="AG15" s="563"/>
      <c r="AH15" s="520">
        <v>8277</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6749075</v>
      </c>
      <c r="BO15" s="433"/>
      <c r="BP15" s="433"/>
      <c r="BQ15" s="433"/>
      <c r="BR15" s="433"/>
      <c r="BS15" s="433"/>
      <c r="BT15" s="433"/>
      <c r="BU15" s="434"/>
      <c r="BV15" s="432">
        <v>6662285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38.9</v>
      </c>
      <c r="AD16" s="557"/>
      <c r="AE16" s="557"/>
      <c r="AF16" s="557"/>
      <c r="AG16" s="558"/>
      <c r="AH16" s="556">
        <v>40.4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6743988</v>
      </c>
      <c r="BO16" s="470"/>
      <c r="BP16" s="470"/>
      <c r="BQ16" s="470"/>
      <c r="BR16" s="470"/>
      <c r="BS16" s="470"/>
      <c r="BT16" s="470"/>
      <c r="BU16" s="471"/>
      <c r="BV16" s="469">
        <v>6405038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11828</v>
      </c>
      <c r="AD17" s="521"/>
      <c r="AE17" s="521"/>
      <c r="AF17" s="521"/>
      <c r="AG17" s="563"/>
      <c r="AH17" s="520">
        <v>11905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8667121</v>
      </c>
      <c r="BO17" s="470"/>
      <c r="BP17" s="470"/>
      <c r="BQ17" s="470"/>
      <c r="BR17" s="470"/>
      <c r="BS17" s="470"/>
      <c r="BT17" s="470"/>
      <c r="BU17" s="471"/>
      <c r="BV17" s="469">
        <v>8587404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34.28</v>
      </c>
      <c r="M18" s="585"/>
      <c r="N18" s="585"/>
      <c r="O18" s="585"/>
      <c r="P18" s="585"/>
      <c r="Q18" s="585"/>
      <c r="R18" s="586"/>
      <c r="S18" s="586"/>
      <c r="T18" s="586"/>
      <c r="U18" s="586"/>
      <c r="V18" s="587"/>
      <c r="W18" s="487"/>
      <c r="X18" s="488"/>
      <c r="Y18" s="488"/>
      <c r="Z18" s="488"/>
      <c r="AA18" s="488"/>
      <c r="AB18" s="479"/>
      <c r="AC18" s="588">
        <v>59.4</v>
      </c>
      <c r="AD18" s="589"/>
      <c r="AE18" s="589"/>
      <c r="AF18" s="589"/>
      <c r="AG18" s="590"/>
      <c r="AH18" s="588">
        <v>58.1</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8114903</v>
      </c>
      <c r="BO18" s="470"/>
      <c r="BP18" s="470"/>
      <c r="BQ18" s="470"/>
      <c r="BR18" s="470"/>
      <c r="BS18" s="470"/>
      <c r="BT18" s="470"/>
      <c r="BU18" s="471"/>
      <c r="BV18" s="469">
        <v>8005666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1163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10239029</v>
      </c>
      <c r="BO19" s="470"/>
      <c r="BP19" s="470"/>
      <c r="BQ19" s="470"/>
      <c r="BR19" s="470"/>
      <c r="BS19" s="470"/>
      <c r="BT19" s="470"/>
      <c r="BU19" s="471"/>
      <c r="BV19" s="469">
        <v>9840450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17099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6760254</v>
      </c>
      <c r="BO23" s="470"/>
      <c r="BP23" s="470"/>
      <c r="BQ23" s="470"/>
      <c r="BR23" s="470"/>
      <c r="BS23" s="470"/>
      <c r="BT23" s="470"/>
      <c r="BU23" s="471"/>
      <c r="BV23" s="469">
        <v>6590963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8320</v>
      </c>
      <c r="R24" s="521"/>
      <c r="S24" s="521"/>
      <c r="T24" s="521"/>
      <c r="U24" s="521"/>
      <c r="V24" s="563"/>
      <c r="W24" s="622"/>
      <c r="X24" s="610"/>
      <c r="Y24" s="611"/>
      <c r="Z24" s="519" t="s">
        <v>169</v>
      </c>
      <c r="AA24" s="499"/>
      <c r="AB24" s="499"/>
      <c r="AC24" s="499"/>
      <c r="AD24" s="499"/>
      <c r="AE24" s="499"/>
      <c r="AF24" s="499"/>
      <c r="AG24" s="500"/>
      <c r="AH24" s="520">
        <v>321</v>
      </c>
      <c r="AI24" s="521"/>
      <c r="AJ24" s="521"/>
      <c r="AK24" s="521"/>
      <c r="AL24" s="563"/>
      <c r="AM24" s="520">
        <v>982260</v>
      </c>
      <c r="AN24" s="521"/>
      <c r="AO24" s="521"/>
      <c r="AP24" s="521"/>
      <c r="AQ24" s="521"/>
      <c r="AR24" s="563"/>
      <c r="AS24" s="520">
        <v>3060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5256287</v>
      </c>
      <c r="BO24" s="470"/>
      <c r="BP24" s="470"/>
      <c r="BQ24" s="470"/>
      <c r="BR24" s="470"/>
      <c r="BS24" s="470"/>
      <c r="BT24" s="470"/>
      <c r="BU24" s="471"/>
      <c r="BV24" s="469">
        <v>5001076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6800</v>
      </c>
      <c r="R25" s="521"/>
      <c r="S25" s="521"/>
      <c r="T25" s="521"/>
      <c r="U25" s="521"/>
      <c r="V25" s="563"/>
      <c r="W25" s="622"/>
      <c r="X25" s="610"/>
      <c r="Y25" s="611"/>
      <c r="Z25" s="519" t="s">
        <v>172</v>
      </c>
      <c r="AA25" s="499"/>
      <c r="AB25" s="499"/>
      <c r="AC25" s="499"/>
      <c r="AD25" s="499"/>
      <c r="AE25" s="499"/>
      <c r="AF25" s="499"/>
      <c r="AG25" s="500"/>
      <c r="AH25" s="520">
        <v>66</v>
      </c>
      <c r="AI25" s="521"/>
      <c r="AJ25" s="521"/>
      <c r="AK25" s="521"/>
      <c r="AL25" s="563"/>
      <c r="AM25" s="520">
        <v>197406</v>
      </c>
      <c r="AN25" s="521"/>
      <c r="AO25" s="521"/>
      <c r="AP25" s="521"/>
      <c r="AQ25" s="521"/>
      <c r="AR25" s="563"/>
      <c r="AS25" s="520">
        <v>2991</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163862</v>
      </c>
      <c r="BO25" s="433"/>
      <c r="BP25" s="433"/>
      <c r="BQ25" s="433"/>
      <c r="BR25" s="433"/>
      <c r="BS25" s="433"/>
      <c r="BT25" s="433"/>
      <c r="BU25" s="434"/>
      <c r="BV25" s="432">
        <v>66870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6190</v>
      </c>
      <c r="R26" s="521"/>
      <c r="S26" s="521"/>
      <c r="T26" s="521"/>
      <c r="U26" s="521"/>
      <c r="V26" s="563"/>
      <c r="W26" s="622"/>
      <c r="X26" s="610"/>
      <c r="Y26" s="611"/>
      <c r="Z26" s="519" t="s">
        <v>175</v>
      </c>
      <c r="AA26" s="632"/>
      <c r="AB26" s="632"/>
      <c r="AC26" s="632"/>
      <c r="AD26" s="632"/>
      <c r="AE26" s="632"/>
      <c r="AF26" s="632"/>
      <c r="AG26" s="633"/>
      <c r="AH26" s="520">
        <v>12</v>
      </c>
      <c r="AI26" s="521"/>
      <c r="AJ26" s="521"/>
      <c r="AK26" s="521"/>
      <c r="AL26" s="563"/>
      <c r="AM26" s="520">
        <v>35916</v>
      </c>
      <c r="AN26" s="521"/>
      <c r="AO26" s="521"/>
      <c r="AP26" s="521"/>
      <c r="AQ26" s="521"/>
      <c r="AR26" s="563"/>
      <c r="AS26" s="520">
        <v>2993</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4450</v>
      </c>
      <c r="R27" s="521"/>
      <c r="S27" s="521"/>
      <c r="T27" s="521"/>
      <c r="U27" s="521"/>
      <c r="V27" s="563"/>
      <c r="W27" s="622"/>
      <c r="X27" s="610"/>
      <c r="Y27" s="611"/>
      <c r="Z27" s="519" t="s">
        <v>179</v>
      </c>
      <c r="AA27" s="499"/>
      <c r="AB27" s="499"/>
      <c r="AC27" s="499"/>
      <c r="AD27" s="499"/>
      <c r="AE27" s="499"/>
      <c r="AF27" s="499"/>
      <c r="AG27" s="500"/>
      <c r="AH27" s="520">
        <v>4</v>
      </c>
      <c r="AI27" s="521"/>
      <c r="AJ27" s="521"/>
      <c r="AK27" s="521"/>
      <c r="AL27" s="563"/>
      <c r="AM27" s="520">
        <v>14936</v>
      </c>
      <c r="AN27" s="521"/>
      <c r="AO27" s="521"/>
      <c r="AP27" s="521"/>
      <c r="AQ27" s="521"/>
      <c r="AR27" s="563"/>
      <c r="AS27" s="520">
        <v>3734</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130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3720</v>
      </c>
      <c r="R28" s="521"/>
      <c r="S28" s="521"/>
      <c r="T28" s="521"/>
      <c r="U28" s="521"/>
      <c r="V28" s="563"/>
      <c r="W28" s="622"/>
      <c r="X28" s="610"/>
      <c r="Y28" s="611"/>
      <c r="Z28" s="519" t="s">
        <v>182</v>
      </c>
      <c r="AA28" s="499"/>
      <c r="AB28" s="499"/>
      <c r="AC28" s="499"/>
      <c r="AD28" s="499"/>
      <c r="AE28" s="499"/>
      <c r="AF28" s="499"/>
      <c r="AG28" s="500"/>
      <c r="AH28" s="520" t="s">
        <v>130</v>
      </c>
      <c r="AI28" s="521"/>
      <c r="AJ28" s="521"/>
      <c r="AK28" s="521"/>
      <c r="AL28" s="563"/>
      <c r="AM28" s="520" t="s">
        <v>177</v>
      </c>
      <c r="AN28" s="521"/>
      <c r="AO28" s="521"/>
      <c r="AP28" s="521"/>
      <c r="AQ28" s="521"/>
      <c r="AR28" s="563"/>
      <c r="AS28" s="520" t="s">
        <v>130</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1089332</v>
      </c>
      <c r="BO28" s="433"/>
      <c r="BP28" s="433"/>
      <c r="BQ28" s="433"/>
      <c r="BR28" s="433"/>
      <c r="BS28" s="433"/>
      <c r="BT28" s="433"/>
      <c r="BU28" s="434"/>
      <c r="BV28" s="432">
        <v>1072916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14</v>
      </c>
      <c r="M29" s="521"/>
      <c r="N29" s="521"/>
      <c r="O29" s="521"/>
      <c r="P29" s="563"/>
      <c r="Q29" s="520">
        <v>3400</v>
      </c>
      <c r="R29" s="521"/>
      <c r="S29" s="521"/>
      <c r="T29" s="521"/>
      <c r="U29" s="521"/>
      <c r="V29" s="563"/>
      <c r="W29" s="623"/>
      <c r="X29" s="624"/>
      <c r="Y29" s="625"/>
      <c r="Z29" s="519" t="s">
        <v>185</v>
      </c>
      <c r="AA29" s="499"/>
      <c r="AB29" s="499"/>
      <c r="AC29" s="499"/>
      <c r="AD29" s="499"/>
      <c r="AE29" s="499"/>
      <c r="AF29" s="499"/>
      <c r="AG29" s="500"/>
      <c r="AH29" s="520">
        <v>325</v>
      </c>
      <c r="AI29" s="521"/>
      <c r="AJ29" s="521"/>
      <c r="AK29" s="521"/>
      <c r="AL29" s="563"/>
      <c r="AM29" s="520">
        <v>997196</v>
      </c>
      <c r="AN29" s="521"/>
      <c r="AO29" s="521"/>
      <c r="AP29" s="521"/>
      <c r="AQ29" s="521"/>
      <c r="AR29" s="563"/>
      <c r="AS29" s="520">
        <v>3068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t="s">
        <v>177</v>
      </c>
      <c r="BO29" s="470"/>
      <c r="BP29" s="470"/>
      <c r="BQ29" s="470"/>
      <c r="BR29" s="470"/>
      <c r="BS29" s="470"/>
      <c r="BT29" s="470"/>
      <c r="BU29" s="471"/>
      <c r="BV29" s="469" t="s">
        <v>177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904987</v>
      </c>
      <c r="BO30" s="646"/>
      <c r="BP30" s="646"/>
      <c r="BQ30" s="646"/>
      <c r="BR30" s="646"/>
      <c r="BS30" s="646"/>
      <c r="BT30" s="646"/>
      <c r="BU30" s="647"/>
      <c r="BV30" s="645">
        <v>849166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神奈川県市町村職員退職手当組合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愛川町土地開発公社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神奈川県後期高齢者医療広域連合（一般会計）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神奈川県後期高齢者医療広域連合（特別会計）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神奈川県町村情報システム共同事業組合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厚木愛甲環境施設組合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lLAsmRt7/bkKi90p1oy0UfByVquD/QvtoWdz9vR38tuXyqRoqennul0eP/2W/CKL/VeVpKL1aXVX1H2xwWhbAw==" saltValue="s23rT/SSgX6BY7bEoltD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567</v>
      </c>
      <c r="D34" s="1250"/>
      <c r="E34" s="1251"/>
      <c r="F34" s="32">
        <v>5.82</v>
      </c>
      <c r="G34" s="33">
        <v>7.94</v>
      </c>
      <c r="H34" s="33">
        <v>6.85</v>
      </c>
      <c r="I34" s="33">
        <v>4.5999999999999996</v>
      </c>
      <c r="J34" s="34">
        <v>6.82</v>
      </c>
      <c r="K34" s="22"/>
      <c r="L34" s="22"/>
      <c r="M34" s="22"/>
      <c r="N34" s="22"/>
      <c r="O34" s="22"/>
      <c r="P34" s="22"/>
    </row>
    <row r="35" spans="1:16" ht="39" customHeight="1" x14ac:dyDescent="0.2">
      <c r="A35" s="22"/>
      <c r="B35" s="35"/>
      <c r="C35" s="1244" t="s">
        <v>568</v>
      </c>
      <c r="D35" s="1245"/>
      <c r="E35" s="1246"/>
      <c r="F35" s="36">
        <v>4.79</v>
      </c>
      <c r="G35" s="37">
        <v>3.6</v>
      </c>
      <c r="H35" s="37">
        <v>3.9</v>
      </c>
      <c r="I35" s="37">
        <v>4.1399999999999997</v>
      </c>
      <c r="J35" s="38">
        <v>5.21</v>
      </c>
      <c r="K35" s="22"/>
      <c r="L35" s="22"/>
      <c r="M35" s="22"/>
      <c r="N35" s="22"/>
      <c r="O35" s="22"/>
      <c r="P35" s="22"/>
    </row>
    <row r="36" spans="1:16" ht="39" customHeight="1" x14ac:dyDescent="0.2">
      <c r="A36" s="22"/>
      <c r="B36" s="35"/>
      <c r="C36" s="1244" t="s">
        <v>569</v>
      </c>
      <c r="D36" s="1245"/>
      <c r="E36" s="1246"/>
      <c r="F36" s="36" t="s">
        <v>534</v>
      </c>
      <c r="G36" s="37" t="s">
        <v>534</v>
      </c>
      <c r="H36" s="37" t="s">
        <v>534</v>
      </c>
      <c r="I36" s="37" t="s">
        <v>534</v>
      </c>
      <c r="J36" s="38">
        <v>1.1200000000000001</v>
      </c>
      <c r="K36" s="22"/>
      <c r="L36" s="22"/>
      <c r="M36" s="22"/>
      <c r="N36" s="22"/>
      <c r="O36" s="22"/>
      <c r="P36" s="22"/>
    </row>
    <row r="37" spans="1:16" ht="39" customHeight="1" x14ac:dyDescent="0.2">
      <c r="A37" s="22"/>
      <c r="B37" s="35"/>
      <c r="C37" s="1244" t="s">
        <v>570</v>
      </c>
      <c r="D37" s="1245"/>
      <c r="E37" s="1246"/>
      <c r="F37" s="36">
        <v>1.34</v>
      </c>
      <c r="G37" s="37">
        <v>1.43</v>
      </c>
      <c r="H37" s="37">
        <v>0.96</v>
      </c>
      <c r="I37" s="37">
        <v>0.41</v>
      </c>
      <c r="J37" s="38">
        <v>0.26</v>
      </c>
      <c r="K37" s="22"/>
      <c r="L37" s="22"/>
      <c r="M37" s="22"/>
      <c r="N37" s="22"/>
      <c r="O37" s="22"/>
      <c r="P37" s="22"/>
    </row>
    <row r="38" spans="1:16" ht="39" customHeight="1" x14ac:dyDescent="0.2">
      <c r="A38" s="22"/>
      <c r="B38" s="35"/>
      <c r="C38" s="1244" t="s">
        <v>571</v>
      </c>
      <c r="D38" s="1245"/>
      <c r="E38" s="1246"/>
      <c r="F38" s="36">
        <v>0.24</v>
      </c>
      <c r="G38" s="37">
        <v>0.28999999999999998</v>
      </c>
      <c r="H38" s="37">
        <v>0.26</v>
      </c>
      <c r="I38" s="37">
        <v>0.22</v>
      </c>
      <c r="J38" s="38">
        <v>0.26</v>
      </c>
      <c r="K38" s="22"/>
      <c r="L38" s="22"/>
      <c r="M38" s="22"/>
      <c r="N38" s="22"/>
      <c r="O38" s="22"/>
      <c r="P38" s="22"/>
    </row>
    <row r="39" spans="1:16" ht="39" customHeight="1" x14ac:dyDescent="0.2">
      <c r="A39" s="22"/>
      <c r="B39" s="35"/>
      <c r="C39" s="1244" t="s">
        <v>572</v>
      </c>
      <c r="D39" s="1245"/>
      <c r="E39" s="1246"/>
      <c r="F39" s="36">
        <v>0.91</v>
      </c>
      <c r="G39" s="37">
        <v>1.23</v>
      </c>
      <c r="H39" s="37">
        <v>0.09</v>
      </c>
      <c r="I39" s="37">
        <v>0.03</v>
      </c>
      <c r="J39" s="38">
        <v>0.19</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573</v>
      </c>
      <c r="D42" s="1245"/>
      <c r="E42" s="1246"/>
      <c r="F42" s="36" t="s">
        <v>534</v>
      </c>
      <c r="G42" s="37" t="s">
        <v>534</v>
      </c>
      <c r="H42" s="37" t="s">
        <v>534</v>
      </c>
      <c r="I42" s="37" t="s">
        <v>574</v>
      </c>
      <c r="J42" s="38" t="s">
        <v>534</v>
      </c>
      <c r="K42" s="22"/>
      <c r="L42" s="22"/>
      <c r="M42" s="22"/>
      <c r="N42" s="22"/>
      <c r="O42" s="22"/>
      <c r="P42" s="22"/>
    </row>
    <row r="43" spans="1:16" ht="39" customHeight="1" thickBot="1" x14ac:dyDescent="0.25">
      <c r="A43" s="22"/>
      <c r="B43" s="40"/>
      <c r="C43" s="1247" t="s">
        <v>575</v>
      </c>
      <c r="D43" s="1248"/>
      <c r="E43" s="1249"/>
      <c r="F43" s="41">
        <v>0.2</v>
      </c>
      <c r="G43" s="42">
        <v>0.38</v>
      </c>
      <c r="H43" s="42">
        <v>0.34</v>
      </c>
      <c r="I43" s="42" t="s">
        <v>534</v>
      </c>
      <c r="J43" s="43" t="s">
        <v>534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G3kT06fwQ3UYgdfIMpVmXFvf9K3iEqu8xnC44R6QEiJ/J9k4gJAmZB4uS2hRUnyTLVKjzLtXBPpcWfqZwFX2g==" saltValue="SQfYtyGg8dK3GZ9cRCKi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607</v>
      </c>
      <c r="L45" s="60">
        <v>645</v>
      </c>
      <c r="M45" s="60">
        <v>616</v>
      </c>
      <c r="N45" s="60">
        <v>625</v>
      </c>
      <c r="O45" s="61">
        <v>682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2">
      <c r="A48" s="48"/>
      <c r="B48" s="1254"/>
      <c r="C48" s="1255"/>
      <c r="D48" s="62"/>
      <c r="E48" s="1260" t="s">
        <v>15</v>
      </c>
      <c r="F48" s="1260"/>
      <c r="G48" s="1260"/>
      <c r="H48" s="1260"/>
      <c r="I48" s="1260"/>
      <c r="J48" s="1261"/>
      <c r="K48" s="63">
        <v>331</v>
      </c>
      <c r="L48" s="64">
        <v>353</v>
      </c>
      <c r="M48" s="64">
        <v>341</v>
      </c>
      <c r="N48" s="64">
        <v>368</v>
      </c>
      <c r="O48" s="65">
        <v>224</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534</v>
      </c>
      <c r="L49" s="64" t="s">
        <v>534</v>
      </c>
      <c r="M49" s="64" t="s">
        <v>534</v>
      </c>
      <c r="N49" s="64" t="s">
        <v>534</v>
      </c>
      <c r="O49" s="65" t="s">
        <v>534</v>
      </c>
      <c r="P49" s="48"/>
      <c r="Q49" s="48"/>
      <c r="R49" s="48"/>
      <c r="S49" s="48"/>
      <c r="T49" s="48"/>
      <c r="U49" s="48"/>
    </row>
    <row r="50" spans="1:21" ht="30.75" customHeight="1" x14ac:dyDescent="0.2">
      <c r="A50" s="48"/>
      <c r="B50" s="1254"/>
      <c r="C50" s="1255"/>
      <c r="D50" s="62"/>
      <c r="E50" s="1260" t="s">
        <v>17</v>
      </c>
      <c r="F50" s="1260"/>
      <c r="G50" s="1260"/>
      <c r="H50" s="1260"/>
      <c r="I50" s="1260"/>
      <c r="J50" s="1261"/>
      <c r="K50" s="63">
        <v>39</v>
      </c>
      <c r="L50" s="64">
        <v>38</v>
      </c>
      <c r="M50" s="64">
        <v>9</v>
      </c>
      <c r="N50" s="64">
        <v>4</v>
      </c>
      <c r="O50" s="65" t="s">
        <v>534</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534</v>
      </c>
      <c r="L51" s="64" t="s">
        <v>534</v>
      </c>
      <c r="M51" s="64" t="s">
        <v>534</v>
      </c>
      <c r="N51" s="64" t="s">
        <v>534</v>
      </c>
      <c r="O51" s="65" t="s">
        <v>534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1213</v>
      </c>
      <c r="L52" s="64">
        <v>1222</v>
      </c>
      <c r="M52" s="64">
        <v>1177</v>
      </c>
      <c r="N52" s="64">
        <v>1158</v>
      </c>
      <c r="O52" s="65">
        <v>966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-236</v>
      </c>
      <c r="L53" s="69">
        <v>-186</v>
      </c>
      <c r="M53" s="69">
        <v>-211</v>
      </c>
      <c r="N53" s="69">
        <v>-161</v>
      </c>
      <c r="O53" s="70">
        <v>-60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hvGvt9ZQEghSimtRamrqDclF6vTAPm44Aw6PaD8dOWoNSfDRUdjx99CqhLQ7Nl91eImawyIxV+IKMLEGe9iA==" saltValue="G5jCouWxwtKQlZhWodcj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6935</v>
      </c>
      <c r="J41" s="104">
        <v>6867</v>
      </c>
      <c r="K41" s="104">
        <v>6783</v>
      </c>
      <c r="L41" s="104">
        <v>6591</v>
      </c>
      <c r="M41" s="105">
        <v>6760</v>
      </c>
    </row>
    <row r="42" spans="2:13" ht="27.75" customHeight="1" x14ac:dyDescent="0.2">
      <c r="B42" s="1280"/>
      <c r="C42" s="1281"/>
      <c r="D42" s="106"/>
      <c r="E42" s="1286" t="s">
        <v>32</v>
      </c>
      <c r="F42" s="1286"/>
      <c r="G42" s="1286"/>
      <c r="H42" s="1287"/>
      <c r="I42" s="107">
        <v>40</v>
      </c>
      <c r="J42" s="108">
        <v>54</v>
      </c>
      <c r="K42" s="108">
        <v>54</v>
      </c>
      <c r="L42" s="108">
        <v>66</v>
      </c>
      <c r="M42" s="109">
        <v>163</v>
      </c>
    </row>
    <row r="43" spans="2:13" ht="27.75" customHeight="1" x14ac:dyDescent="0.2">
      <c r="B43" s="1280"/>
      <c r="C43" s="1281"/>
      <c r="D43" s="106"/>
      <c r="E43" s="1286" t="s">
        <v>33</v>
      </c>
      <c r="F43" s="1286"/>
      <c r="G43" s="1286"/>
      <c r="H43" s="1287"/>
      <c r="I43" s="107">
        <v>4618</v>
      </c>
      <c r="J43" s="108">
        <v>4613</v>
      </c>
      <c r="K43" s="108">
        <v>4403</v>
      </c>
      <c r="L43" s="108">
        <v>4216</v>
      </c>
      <c r="M43" s="109">
        <v>3497</v>
      </c>
    </row>
    <row r="44" spans="2:13" ht="27.75" customHeight="1" x14ac:dyDescent="0.2">
      <c r="B44" s="1280"/>
      <c r="C44" s="1281"/>
      <c r="D44" s="106"/>
      <c r="E44" s="1286" t="s">
        <v>34</v>
      </c>
      <c r="F44" s="1286"/>
      <c r="G44" s="1286"/>
      <c r="H44" s="1287"/>
      <c r="I44" s="107" t="s">
        <v>534</v>
      </c>
      <c r="J44" s="108" t="s">
        <v>534</v>
      </c>
      <c r="K44" s="108" t="s">
        <v>534</v>
      </c>
      <c r="L44" s="108" t="s">
        <v>534</v>
      </c>
      <c r="M44" s="109">
        <v>123</v>
      </c>
    </row>
    <row r="45" spans="2:13" ht="27.75" customHeight="1" x14ac:dyDescent="0.2">
      <c r="B45" s="1280"/>
      <c r="C45" s="1281"/>
      <c r="D45" s="106"/>
      <c r="E45" s="1286" t="s">
        <v>35</v>
      </c>
      <c r="F45" s="1286"/>
      <c r="G45" s="1286"/>
      <c r="H45" s="1287"/>
      <c r="I45" s="107">
        <v>1336</v>
      </c>
      <c r="J45" s="108">
        <v>1369</v>
      </c>
      <c r="K45" s="108">
        <v>1519</v>
      </c>
      <c r="L45" s="108">
        <v>1400</v>
      </c>
      <c r="M45" s="109">
        <v>1288</v>
      </c>
    </row>
    <row r="46" spans="2:13" ht="27.75" customHeight="1" x14ac:dyDescent="0.2">
      <c r="B46" s="1280"/>
      <c r="C46" s="1281"/>
      <c r="D46" s="110"/>
      <c r="E46" s="1286" t="s">
        <v>36</v>
      </c>
      <c r="F46" s="1286"/>
      <c r="G46" s="1286"/>
      <c r="H46" s="1287"/>
      <c r="I46" s="107" t="s">
        <v>534</v>
      </c>
      <c r="J46" s="108" t="s">
        <v>534</v>
      </c>
      <c r="K46" s="108" t="s">
        <v>534</v>
      </c>
      <c r="L46" s="108" t="s">
        <v>534</v>
      </c>
      <c r="M46" s="109" t="s">
        <v>534</v>
      </c>
    </row>
    <row r="47" spans="2:13" ht="27.75" customHeight="1" x14ac:dyDescent="0.2">
      <c r="B47" s="1280"/>
      <c r="C47" s="1281"/>
      <c r="D47" s="111"/>
      <c r="E47" s="1288" t="s">
        <v>37</v>
      </c>
      <c r="F47" s="1289"/>
      <c r="G47" s="1289"/>
      <c r="H47" s="1290"/>
      <c r="I47" s="107" t="s">
        <v>534</v>
      </c>
      <c r="J47" s="108" t="s">
        <v>534</v>
      </c>
      <c r="K47" s="108" t="s">
        <v>534</v>
      </c>
      <c r="L47" s="108" t="s">
        <v>534</v>
      </c>
      <c r="M47" s="109" t="s">
        <v>534</v>
      </c>
    </row>
    <row r="48" spans="2:13" ht="27.75" customHeight="1" x14ac:dyDescent="0.2">
      <c r="B48" s="1280"/>
      <c r="C48" s="1281"/>
      <c r="D48" s="106"/>
      <c r="E48" s="1286" t="s">
        <v>38</v>
      </c>
      <c r="F48" s="1286"/>
      <c r="G48" s="1286"/>
      <c r="H48" s="1287"/>
      <c r="I48" s="107" t="s">
        <v>534</v>
      </c>
      <c r="J48" s="108" t="s">
        <v>534</v>
      </c>
      <c r="K48" s="108" t="s">
        <v>534</v>
      </c>
      <c r="L48" s="108" t="s">
        <v>534</v>
      </c>
      <c r="M48" s="109" t="s">
        <v>534</v>
      </c>
    </row>
    <row r="49" spans="2:13" ht="27.75" customHeight="1" x14ac:dyDescent="0.2">
      <c r="B49" s="1282"/>
      <c r="C49" s="1283"/>
      <c r="D49" s="106"/>
      <c r="E49" s="1286" t="s">
        <v>39</v>
      </c>
      <c r="F49" s="1286"/>
      <c r="G49" s="1286"/>
      <c r="H49" s="1287"/>
      <c r="I49" s="107" t="s">
        <v>534</v>
      </c>
      <c r="J49" s="108" t="s">
        <v>534</v>
      </c>
      <c r="K49" s="108" t="s">
        <v>534</v>
      </c>
      <c r="L49" s="108" t="s">
        <v>534</v>
      </c>
      <c r="M49" s="109" t="s">
        <v>534</v>
      </c>
    </row>
    <row r="50" spans="2:13" ht="27.75" customHeight="1" x14ac:dyDescent="0.2">
      <c r="B50" s="1291" t="s">
        <v>40</v>
      </c>
      <c r="C50" s="1292"/>
      <c r="D50" s="112"/>
      <c r="E50" s="1286" t="s">
        <v>41</v>
      </c>
      <c r="F50" s="1286"/>
      <c r="G50" s="1286"/>
      <c r="H50" s="1287"/>
      <c r="I50" s="107">
        <v>1114</v>
      </c>
      <c r="J50" s="108">
        <v>1290</v>
      </c>
      <c r="K50" s="108">
        <v>1858</v>
      </c>
      <c r="L50" s="108">
        <v>2314</v>
      </c>
      <c r="M50" s="109">
        <v>2407</v>
      </c>
    </row>
    <row r="51" spans="2:13" ht="27.75" customHeight="1" x14ac:dyDescent="0.2">
      <c r="B51" s="1280"/>
      <c r="C51" s="1281"/>
      <c r="D51" s="106"/>
      <c r="E51" s="1286" t="s">
        <v>42</v>
      </c>
      <c r="F51" s="1286"/>
      <c r="G51" s="1286"/>
      <c r="H51" s="1287"/>
      <c r="I51" s="107">
        <v>4696</v>
      </c>
      <c r="J51" s="108">
        <v>4659</v>
      </c>
      <c r="K51" s="108">
        <v>4461</v>
      </c>
      <c r="L51" s="108">
        <v>4275</v>
      </c>
      <c r="M51" s="109">
        <v>3582</v>
      </c>
    </row>
    <row r="52" spans="2:13" ht="27.75" customHeight="1" x14ac:dyDescent="0.2">
      <c r="B52" s="1282"/>
      <c r="C52" s="1283"/>
      <c r="D52" s="106"/>
      <c r="E52" s="1286" t="s">
        <v>43</v>
      </c>
      <c r="F52" s="1286"/>
      <c r="G52" s="1286"/>
      <c r="H52" s="1287"/>
      <c r="I52" s="107">
        <v>8718</v>
      </c>
      <c r="J52" s="108">
        <v>7978</v>
      </c>
      <c r="K52" s="108">
        <v>7440</v>
      </c>
      <c r="L52" s="108">
        <v>6972</v>
      </c>
      <c r="M52" s="109">
        <v>6764</v>
      </c>
    </row>
    <row r="53" spans="2:13" ht="27.75" customHeight="1" thickBot="1" x14ac:dyDescent="0.25">
      <c r="B53" s="1293" t="s">
        <v>44</v>
      </c>
      <c r="C53" s="1294"/>
      <c r="D53" s="113"/>
      <c r="E53" s="1295" t="s">
        <v>45</v>
      </c>
      <c r="F53" s="1295"/>
      <c r="G53" s="1295"/>
      <c r="H53" s="1296"/>
      <c r="I53" s="114">
        <v>-1599</v>
      </c>
      <c r="J53" s="115">
        <v>-1024</v>
      </c>
      <c r="K53" s="115">
        <v>-999</v>
      </c>
      <c r="L53" s="115">
        <v>-1288</v>
      </c>
      <c r="M53" s="116">
        <v>-920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KeTBh0SU+e5i5mB1JgtOhRFHdI1Cv1JhhBeL2qmkGRKHBDJau1c1EprhisSEvjYUUhM23g+ShjqOJNatOcaxw==" saltValue="Ey0U7QQRUxNNbxefelcb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48</v>
      </c>
      <c r="D55" s="1305"/>
      <c r="E55" s="1306"/>
      <c r="F55" s="128">
        <v>910</v>
      </c>
      <c r="G55" s="128">
        <v>1073</v>
      </c>
      <c r="H55" s="129">
        <v>1089</v>
      </c>
    </row>
    <row r="56" spans="2:8" ht="52.5" customHeight="1" x14ac:dyDescent="0.2">
      <c r="B56" s="130"/>
      <c r="C56" s="1307" t="s">
        <v>49</v>
      </c>
      <c r="D56" s="1307"/>
      <c r="E56" s="1308"/>
      <c r="F56" s="131" t="s">
        <v>534</v>
      </c>
      <c r="G56" s="131" t="s">
        <v>534</v>
      </c>
      <c r="H56" s="132" t="s">
        <v>534</v>
      </c>
    </row>
    <row r="57" spans="2:8" ht="53.25" customHeight="1" x14ac:dyDescent="0.2">
      <c r="B57" s="130"/>
      <c r="C57" s="1309" t="s">
        <v>50</v>
      </c>
      <c r="D57" s="1309"/>
      <c r="E57" s="1310"/>
      <c r="F57" s="133">
        <v>598</v>
      </c>
      <c r="G57" s="133">
        <v>849</v>
      </c>
      <c r="H57" s="134">
        <v>905</v>
      </c>
    </row>
    <row r="58" spans="2:8" ht="45.75" customHeight="1" x14ac:dyDescent="0.2">
      <c r="B58" s="135"/>
      <c r="C58" s="1297" t="s">
        <v>589</v>
      </c>
      <c r="D58" s="1298"/>
      <c r="E58" s="1299"/>
      <c r="F58" s="136">
        <v>376</v>
      </c>
      <c r="G58" s="136">
        <v>626</v>
      </c>
      <c r="H58" s="137">
        <v>652</v>
      </c>
    </row>
    <row r="59" spans="2:8" ht="45.75" customHeight="1" x14ac:dyDescent="0.2">
      <c r="B59" s="135"/>
      <c r="C59" s="1297" t="s">
        <v>590</v>
      </c>
      <c r="D59" s="1298"/>
      <c r="E59" s="1299"/>
      <c r="F59" s="136">
        <v>121</v>
      </c>
      <c r="G59" s="136">
        <v>122</v>
      </c>
      <c r="H59" s="137">
        <v>123</v>
      </c>
    </row>
    <row r="60" spans="2:8" ht="45.75" customHeight="1" x14ac:dyDescent="0.2">
      <c r="B60" s="135"/>
      <c r="C60" s="1297" t="s">
        <v>591</v>
      </c>
      <c r="D60" s="1298"/>
      <c r="E60" s="1299"/>
      <c r="F60" s="136">
        <v>100</v>
      </c>
      <c r="G60" s="136">
        <v>101</v>
      </c>
      <c r="H60" s="137">
        <v>100</v>
      </c>
    </row>
    <row r="61" spans="2:8" ht="45.75" customHeight="1" x14ac:dyDescent="0.2">
      <c r="B61" s="135"/>
      <c r="C61" s="1297" t="s">
        <v>592</v>
      </c>
      <c r="D61" s="1298"/>
      <c r="E61" s="1299"/>
      <c r="F61" s="136" t="s">
        <v>593</v>
      </c>
      <c r="G61" s="136" t="s">
        <v>593</v>
      </c>
      <c r="H61" s="137">
        <v>30</v>
      </c>
    </row>
    <row r="62" spans="2:8" ht="45.75" customHeight="1" thickBot="1" x14ac:dyDescent="0.25">
      <c r="B62" s="138"/>
      <c r="C62" s="1300"/>
      <c r="D62" s="1301"/>
      <c r="E62" s="1302"/>
      <c r="F62" s="139"/>
      <c r="G62" s="139"/>
      <c r="H62" s="140"/>
    </row>
    <row r="63" spans="2:8" ht="52.5" customHeight="1" thickBot="1" x14ac:dyDescent="0.25">
      <c r="B63" s="141"/>
      <c r="C63" s="1303" t="s">
        <v>51</v>
      </c>
      <c r="D63" s="1303"/>
      <c r="E63" s="1304"/>
      <c r="F63" s="142">
        <v>1508</v>
      </c>
      <c r="G63" s="142">
        <v>1922</v>
      </c>
      <c r="H63" s="143">
        <v>1994</v>
      </c>
    </row>
    <row r="64" spans="2:8" ht="15" customHeight="1" x14ac:dyDescent="0.2"/>
  </sheetData>
  <sheetProtection algorithmName="SHA-512" hashValue="PbrhhY59b+cD6mBs3sCDw9bMs+glce0+yhMCcD9P/O+i5XZzpzXgDAA18DR0N01I/5xpCQLrYojV91DihaEB1A==" saltValue="kA94YsGGThfyemTghcKq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599</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600</v>
      </c>
      <c r="AO51" s="1327"/>
      <c r="AP51" s="1327"/>
      <c r="AQ51" s="1327"/>
      <c r="AR51" s="1327"/>
      <c r="AS51" s="1327"/>
      <c r="AT51" s="1327"/>
      <c r="AU51" s="1327"/>
      <c r="AV51" s="1327"/>
      <c r="AW51" s="1327"/>
      <c r="AX51" s="1327"/>
      <c r="AY51" s="1327"/>
      <c r="AZ51" s="1327"/>
      <c r="BA51" s="1327"/>
      <c r="BB51" s="1327" t="s">
        <v>601</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602</v>
      </c>
      <c r="BC53" s="1327"/>
      <c r="BD53" s="1327"/>
      <c r="BE53" s="1327"/>
      <c r="BF53" s="1327"/>
      <c r="BG53" s="1327"/>
      <c r="BH53" s="1327"/>
      <c r="BI53" s="1327"/>
      <c r="BJ53" s="1327"/>
      <c r="BK53" s="1327"/>
      <c r="BL53" s="1327"/>
      <c r="BM53" s="1327"/>
      <c r="BN53" s="1327"/>
      <c r="BO53" s="1327"/>
      <c r="BP53" s="1325">
        <v>57.4</v>
      </c>
      <c r="BQ53" s="1325"/>
      <c r="BR53" s="1325"/>
      <c r="BS53" s="1325"/>
      <c r="BT53" s="1325"/>
      <c r="BU53" s="1325"/>
      <c r="BV53" s="1325"/>
      <c r="BW53" s="1325"/>
      <c r="BX53" s="1325">
        <v>61</v>
      </c>
      <c r="BY53" s="1325"/>
      <c r="BZ53" s="1325"/>
      <c r="CA53" s="1325"/>
      <c r="CB53" s="1325"/>
      <c r="CC53" s="1325"/>
      <c r="CD53" s="1325"/>
      <c r="CE53" s="1325"/>
      <c r="CF53" s="1325">
        <v>62.6</v>
      </c>
      <c r="CG53" s="1325"/>
      <c r="CH53" s="1325"/>
      <c r="CI53" s="1325"/>
      <c r="CJ53" s="1325"/>
      <c r="CK53" s="1325"/>
      <c r="CL53" s="1325"/>
      <c r="CM53" s="1325"/>
      <c r="CN53" s="1325">
        <v>64.3</v>
      </c>
      <c r="CO53" s="1325"/>
      <c r="CP53" s="1325"/>
      <c r="CQ53" s="1325"/>
      <c r="CR53" s="1325"/>
      <c r="CS53" s="1325"/>
      <c r="CT53" s="1325"/>
      <c r="CU53" s="1325"/>
      <c r="CV53" s="1325">
        <v>66</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603</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5">
        <v>15.5</v>
      </c>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10.9</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5">
        <v>57.7</v>
      </c>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62</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604</v>
      </c>
    </row>
    <row r="64" spans="1:109" ht="13.2" x14ac:dyDescent="0.2">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599</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600</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606</v>
      </c>
      <c r="BC75" s="1327"/>
      <c r="BD75" s="1327"/>
      <c r="BE75" s="1327"/>
      <c r="BF75" s="1327"/>
      <c r="BG75" s="1327"/>
      <c r="BH75" s="1327"/>
      <c r="BI75" s="1327"/>
      <c r="BJ75" s="1327"/>
      <c r="BK75" s="1327"/>
      <c r="BL75" s="1327"/>
      <c r="BM75" s="1327"/>
      <c r="BN75" s="1327"/>
      <c r="BO75" s="1327"/>
      <c r="BP75" s="1325">
        <v>-3.5</v>
      </c>
      <c r="BQ75" s="1325"/>
      <c r="BR75" s="1325"/>
      <c r="BS75" s="1325"/>
      <c r="BT75" s="1325"/>
      <c r="BU75" s="1325"/>
      <c r="BV75" s="1325"/>
      <c r="BW75" s="1325"/>
      <c r="BX75" s="1325">
        <v>-3.1</v>
      </c>
      <c r="BY75" s="1325"/>
      <c r="BZ75" s="1325"/>
      <c r="CA75" s="1325"/>
      <c r="CB75" s="1325"/>
      <c r="CC75" s="1325"/>
      <c r="CD75" s="1325"/>
      <c r="CE75" s="1325"/>
      <c r="CF75" s="1325">
        <v>-2.8</v>
      </c>
      <c r="CG75" s="1325"/>
      <c r="CH75" s="1325"/>
      <c r="CI75" s="1325"/>
      <c r="CJ75" s="1325"/>
      <c r="CK75" s="1325"/>
      <c r="CL75" s="1325"/>
      <c r="CM75" s="1325"/>
      <c r="CN75" s="1325">
        <v>-2.4</v>
      </c>
      <c r="CO75" s="1325"/>
      <c r="CP75" s="1325"/>
      <c r="CQ75" s="1325"/>
      <c r="CR75" s="1325"/>
      <c r="CS75" s="1325"/>
      <c r="CT75" s="1325"/>
      <c r="CU75" s="1325"/>
      <c r="CV75" s="1325">
        <v>-1.8</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603</v>
      </c>
      <c r="AO77" s="1324"/>
      <c r="AP77" s="1324"/>
      <c r="AQ77" s="1324"/>
      <c r="AR77" s="1324"/>
      <c r="AS77" s="1324"/>
      <c r="AT77" s="1324"/>
      <c r="AU77" s="1324"/>
      <c r="AV77" s="1324"/>
      <c r="AW77" s="1324"/>
      <c r="AX77" s="1324"/>
      <c r="AY77" s="1324"/>
      <c r="AZ77" s="1324"/>
      <c r="BA77" s="1324"/>
      <c r="BB77" s="1327" t="s">
        <v>601</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10.9</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606</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5.9</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PFPWb2dQPbDPI3Km4WKeLZK2491e1MW6mYq+gIbah0gNL/CDbvXrilCI9aT5ml2OBw2pJHLKgZR2TQpibsJkQ==" saltValue="iXPJrysmKWJo5I+aubrd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eGn+DZ6LpEAbSpFEnWBznS2lIv1qs8+yQU3tZZQbJIfUkNadsTfJM0nAjaaqcchcmpLHU9GaNWxO3YyKCh0uxQ==" saltValue="7TNAaqhd+/v/FWKZYzKq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jlrhGsbGuV2RJNruCnQnyelOfvMKJtmdQAvPvGSv42QLhYlUt6kz6zL0YVK18b+b//17Cn2JRX/vs0F6dW7Z4g==" saltValue="Vpzdge4I6U8xCzxdu6Bm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20747</v>
      </c>
      <c r="E3" s="162"/>
      <c r="F3" s="163">
        <v>57122</v>
      </c>
      <c r="G3" s="164"/>
      <c r="H3" s="165"/>
    </row>
    <row r="4" spans="1:8" x14ac:dyDescent="0.2">
      <c r="A4" s="166"/>
      <c r="B4" s="167"/>
      <c r="C4" s="168"/>
      <c r="D4" s="169">
        <v>18145</v>
      </c>
      <c r="E4" s="170"/>
      <c r="F4" s="171">
        <v>36191</v>
      </c>
      <c r="G4" s="172"/>
      <c r="H4" s="173"/>
    </row>
    <row r="5" spans="1:8" x14ac:dyDescent="0.2">
      <c r="A5" s="154" t="s">
        <v>553</v>
      </c>
      <c r="B5" s="159"/>
      <c r="C5" s="160"/>
      <c r="D5" s="161">
        <v>19591</v>
      </c>
      <c r="E5" s="162"/>
      <c r="F5" s="163">
        <v>53655</v>
      </c>
      <c r="G5" s="164"/>
      <c r="H5" s="165"/>
    </row>
    <row r="6" spans="1:8" x14ac:dyDescent="0.2">
      <c r="A6" s="166"/>
      <c r="B6" s="167"/>
      <c r="C6" s="168"/>
      <c r="D6" s="169">
        <v>17332</v>
      </c>
      <c r="E6" s="170"/>
      <c r="F6" s="171">
        <v>32719</v>
      </c>
      <c r="G6" s="172"/>
      <c r="H6" s="173"/>
    </row>
    <row r="7" spans="1:8" x14ac:dyDescent="0.2">
      <c r="A7" s="154" t="s">
        <v>554</v>
      </c>
      <c r="B7" s="159"/>
      <c r="C7" s="160"/>
      <c r="D7" s="161">
        <v>23436</v>
      </c>
      <c r="E7" s="162"/>
      <c r="F7" s="163">
        <v>53869</v>
      </c>
      <c r="G7" s="164"/>
      <c r="H7" s="165"/>
    </row>
    <row r="8" spans="1:8" x14ac:dyDescent="0.2">
      <c r="A8" s="166"/>
      <c r="B8" s="167"/>
      <c r="C8" s="168"/>
      <c r="D8" s="169">
        <v>20818</v>
      </c>
      <c r="E8" s="170"/>
      <c r="F8" s="171">
        <v>35046</v>
      </c>
      <c r="G8" s="172"/>
      <c r="H8" s="173"/>
    </row>
    <row r="9" spans="1:8" x14ac:dyDescent="0.2">
      <c r="A9" s="154" t="s">
        <v>555</v>
      </c>
      <c r="B9" s="159"/>
      <c r="C9" s="160"/>
      <c r="D9" s="161">
        <v>20340</v>
      </c>
      <c r="E9" s="162"/>
      <c r="F9" s="163">
        <v>59119</v>
      </c>
      <c r="G9" s="164"/>
      <c r="H9" s="165"/>
    </row>
    <row r="10" spans="1:8" x14ac:dyDescent="0.2">
      <c r="A10" s="166"/>
      <c r="B10" s="167"/>
      <c r="C10" s="168"/>
      <c r="D10" s="169">
        <v>18231</v>
      </c>
      <c r="E10" s="170"/>
      <c r="F10" s="171">
        <v>29900</v>
      </c>
      <c r="G10" s="172"/>
      <c r="H10" s="173"/>
    </row>
    <row r="11" spans="1:8" x14ac:dyDescent="0.2">
      <c r="A11" s="154" t="s">
        <v>556</v>
      </c>
      <c r="B11" s="159"/>
      <c r="C11" s="160"/>
      <c r="D11" s="161">
        <v>20455</v>
      </c>
      <c r="E11" s="162"/>
      <c r="F11" s="163">
        <v>53895</v>
      </c>
      <c r="G11" s="164"/>
      <c r="H11" s="165"/>
    </row>
    <row r="12" spans="1:8" x14ac:dyDescent="0.2">
      <c r="A12" s="166"/>
      <c r="B12" s="167"/>
      <c r="C12" s="174"/>
      <c r="D12" s="169">
        <v>15477</v>
      </c>
      <c r="E12" s="170"/>
      <c r="F12" s="171">
        <v>31224</v>
      </c>
      <c r="G12" s="172"/>
      <c r="H12" s="173"/>
    </row>
    <row r="13" spans="1:8" x14ac:dyDescent="0.2">
      <c r="A13" s="154"/>
      <c r="B13" s="159"/>
      <c r="C13" s="175"/>
      <c r="D13" s="176">
        <v>20914</v>
      </c>
      <c r="E13" s="177"/>
      <c r="F13" s="178">
        <v>55532</v>
      </c>
      <c r="G13" s="179"/>
      <c r="H13" s="165"/>
    </row>
    <row r="14" spans="1:8" x14ac:dyDescent="0.2">
      <c r="A14" s="166"/>
      <c r="B14" s="167"/>
      <c r="C14" s="168"/>
      <c r="D14" s="169">
        <v>18001</v>
      </c>
      <c r="E14" s="170"/>
      <c r="F14" s="171">
        <v>33016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5.82</v>
      </c>
      <c r="C19" s="180">
        <f>ROUND(VALUE(SUBSTITUTE(実質収支比率等に係る経年分析!G$48,"▲","-")),2)</f>
        <v>7.95</v>
      </c>
      <c r="D19" s="180">
        <f>ROUND(VALUE(SUBSTITUTE(実質収支比率等に係る経年分析!H$48,"▲","-")),2)</f>
        <v>6.85</v>
      </c>
      <c r="E19" s="180">
        <f>ROUND(VALUE(SUBSTITUTE(実質収支比率等に係る経年分析!I$48,"▲","-")),2)</f>
        <v>4.6100000000000003</v>
      </c>
      <c r="F19" s="180">
        <f>ROUND(VALUE(SUBSTITUTE(実質収支比率等に係る経年分析!J$48,"▲","-")),2)</f>
        <v>6.82</v>
      </c>
    </row>
    <row r="20" spans="1:11" x14ac:dyDescent="0.2">
      <c r="A20" s="180" t="s">
        <v>55</v>
      </c>
      <c r="B20" s="180">
        <f>ROUND(VALUE(SUBSTITUTE(実質収支比率等に係る経年分析!F$47,"▲","-")),2)</f>
        <v>6.57</v>
      </c>
      <c r="C20" s="180">
        <f>ROUND(VALUE(SUBSTITUTE(実質収支比率等に係る経年分析!G$47,"▲","-")),2)</f>
        <v>8.1300000000000008</v>
      </c>
      <c r="D20" s="180">
        <f>ROUND(VALUE(SUBSTITUTE(実質収支比率等に係る経年分析!H$47,"▲","-")),2)</f>
        <v>10.81</v>
      </c>
      <c r="E20" s="180">
        <f>ROUND(VALUE(SUBSTITUTE(実質収支比率等に係る経年分析!I$47,"▲","-")),2)</f>
        <v>12.49</v>
      </c>
      <c r="F20" s="180">
        <f>ROUND(VALUE(SUBSTITUTE(実質収支比率等に係る経年分析!J$47,"▲","-")),2)</f>
        <v>12.57</v>
      </c>
    </row>
    <row r="21" spans="1:11" x14ac:dyDescent="0.2">
      <c r="A21" s="180" t="s">
        <v>56</v>
      </c>
      <c r="B21" s="180">
        <f>IF(ISNUMBER(VALUE(SUBSTITUTE(実質収支比率等に係る経年分析!F$49,"▲","-"))),ROUND(VALUE(SUBSTITUTE(実質収支比率等に係る経年分析!F$49,"▲","-")),2),NA())</f>
        <v>0.05</v>
      </c>
      <c r="C21" s="180">
        <f>IF(ISNUMBER(VALUE(SUBSTITUTE(実質収支比率等に係る経年分析!G$49,"▲","-"))),ROUND(VALUE(SUBSTITUTE(実質収支比率等に係る経年分析!G$49,"▲","-")),2),NA())</f>
        <v>3.76</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2.44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0.08</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1.1200000000000001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4.5999999999999996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1213</v>
      </c>
      <c r="E42" s="182"/>
      <c r="F42" s="182"/>
      <c r="G42" s="182">
        <f>'実質公債費比率（分子）の構造'!L$52</f>
        <v>1222</v>
      </c>
      <c r="H42" s="182"/>
      <c r="I42" s="182"/>
      <c r="J42" s="182">
        <f>'実質公債費比率（分子）の構造'!M$52</f>
        <v>1177</v>
      </c>
      <c r="K42" s="182"/>
      <c r="L42" s="182"/>
      <c r="M42" s="182">
        <f>'実質公債費比率（分子）の構造'!N$52</f>
        <v>1158</v>
      </c>
      <c r="N42" s="182"/>
      <c r="O42" s="182"/>
      <c r="P42" s="182">
        <f>'実質公債費比率（分子）の構造'!O$52</f>
        <v>966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39</v>
      </c>
      <c r="C44" s="182"/>
      <c r="D44" s="182"/>
      <c r="E44" s="182">
        <f>'実質公債費比率（分子）の構造'!L$50</f>
        <v>38</v>
      </c>
      <c r="F44" s="182"/>
      <c r="G44" s="182"/>
      <c r="H44" s="182">
        <f>'実質公債費比率（分子）の構造'!M$50</f>
        <v>9</v>
      </c>
      <c r="I44" s="182"/>
      <c r="J44" s="182"/>
      <c r="K44" s="182">
        <f>'実質公債費比率（分子）の構造'!N$50</f>
        <v>4</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331</v>
      </c>
      <c r="C46" s="182"/>
      <c r="D46" s="182"/>
      <c r="E46" s="182">
        <f>'実質公債費比率（分子）の構造'!L$48</f>
        <v>353</v>
      </c>
      <c r="F46" s="182"/>
      <c r="G46" s="182"/>
      <c r="H46" s="182">
        <f>'実質公債費比率（分子）の構造'!M$48</f>
        <v>341</v>
      </c>
      <c r="I46" s="182"/>
      <c r="J46" s="182"/>
      <c r="K46" s="182">
        <f>'実質公債費比率（分子）の構造'!N$48</f>
        <v>368</v>
      </c>
      <c r="L46" s="182"/>
      <c r="M46" s="182"/>
      <c r="N46" s="182">
        <f>'実質公債費比率（分子）の構造'!O$48</f>
        <v>224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607</v>
      </c>
      <c r="C49" s="182"/>
      <c r="D49" s="182"/>
      <c r="E49" s="182">
        <f>'実質公債費比率（分子）の構造'!L$45</f>
        <v>645</v>
      </c>
      <c r="F49" s="182"/>
      <c r="G49" s="182"/>
      <c r="H49" s="182">
        <f>'実質公債費比率（分子）の構造'!M$45</f>
        <v>616</v>
      </c>
      <c r="I49" s="182"/>
      <c r="J49" s="182"/>
      <c r="K49" s="182">
        <f>'実質公債費比率（分子）の構造'!N$45</f>
        <v>625</v>
      </c>
      <c r="L49" s="182"/>
      <c r="M49" s="182"/>
      <c r="N49" s="182">
        <f>'実質公債費比率（分子）の構造'!O$45</f>
        <v>682</v>
      </c>
      <c r="O49" s="182"/>
      <c r="P49" s="182"/>
    </row>
    <row r="50" spans="1:16" x14ac:dyDescent="0.2">
      <c r="A50" s="182" t="s">
        <v>71</v>
      </c>
      <c r="B50" s="182" t="e">
        <f>NA()</f>
        <v>#N/A</v>
      </c>
      <c r="C50" s="182">
        <f>IF(ISNUMBER('実質公債費比率（分子）の構造'!K$53),'実質公債費比率（分子）の構造'!K$53,NA())</f>
        <v>-236</v>
      </c>
      <c r="D50" s="182" t="e">
        <f>NA()</f>
        <v>#N/A</v>
      </c>
      <c r="E50" s="182" t="e">
        <f>NA()</f>
        <v>#N/A</v>
      </c>
      <c r="F50" s="182">
        <f>IF(ISNUMBER('実質公債費比率（分子）の構造'!L$53),'実質公債費比率（分子）の構造'!L$53,NA())</f>
        <v>-186</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-161</v>
      </c>
      <c r="M50" s="182" t="e">
        <f>NA()</f>
        <v>#N/A</v>
      </c>
      <c r="N50" s="182" t="e">
        <f>NA()</f>
        <v>#N/A</v>
      </c>
      <c r="O50" s="182">
        <f>IF(ISNUMBER('実質公債費比率（分子）の構造'!O$53),'実質公債費比率（分子）の構造'!O$53,NA())</f>
        <v>-60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8718</v>
      </c>
      <c r="E56" s="181"/>
      <c r="F56" s="181"/>
      <c r="G56" s="181">
        <f>'将来負担比率（分子）の構造'!J$52</f>
        <v>7978</v>
      </c>
      <c r="H56" s="181"/>
      <c r="I56" s="181"/>
      <c r="J56" s="181">
        <f>'将来負担比率（分子）の構造'!K$52</f>
        <v>7440</v>
      </c>
      <c r="K56" s="181"/>
      <c r="L56" s="181"/>
      <c r="M56" s="181">
        <f>'将来負担比率（分子）の構造'!L$52</f>
        <v>6972</v>
      </c>
      <c r="N56" s="181"/>
      <c r="O56" s="181"/>
      <c r="P56" s="181">
        <f>'将来負担比率（分子）の構造'!M$52</f>
        <v>6764</v>
      </c>
    </row>
    <row r="57" spans="1:16" x14ac:dyDescent="0.2">
      <c r="A57" s="181" t="s">
        <v>42</v>
      </c>
      <c r="B57" s="181"/>
      <c r="C57" s="181"/>
      <c r="D57" s="181">
        <f>'将来負担比率（分子）の構造'!I$51</f>
        <v>4696</v>
      </c>
      <c r="E57" s="181"/>
      <c r="F57" s="181"/>
      <c r="G57" s="181">
        <f>'将来負担比率（分子）の構造'!J$51</f>
        <v>4659</v>
      </c>
      <c r="H57" s="181"/>
      <c r="I57" s="181"/>
      <c r="J57" s="181">
        <f>'将来負担比率（分子）の構造'!K$51</f>
        <v>4461</v>
      </c>
      <c r="K57" s="181"/>
      <c r="L57" s="181"/>
      <c r="M57" s="181">
        <f>'将来負担比率（分子）の構造'!L$51</f>
        <v>4275</v>
      </c>
      <c r="N57" s="181"/>
      <c r="O57" s="181"/>
      <c r="P57" s="181">
        <f>'将来負担比率（分子）の構造'!M$51</f>
        <v>3582</v>
      </c>
    </row>
    <row r="58" spans="1:16" x14ac:dyDescent="0.2">
      <c r="A58" s="181" t="s">
        <v>41</v>
      </c>
      <c r="B58" s="181"/>
      <c r="C58" s="181"/>
      <c r="D58" s="181">
        <f>'将来負担比率（分子）の構造'!I$50</f>
        <v>1114</v>
      </c>
      <c r="E58" s="181"/>
      <c r="F58" s="181"/>
      <c r="G58" s="181">
        <f>'将来負担比率（分子）の構造'!J$50</f>
        <v>1290</v>
      </c>
      <c r="H58" s="181"/>
      <c r="I58" s="181"/>
      <c r="J58" s="181">
        <f>'将来負担比率（分子）の構造'!K$50</f>
        <v>1858</v>
      </c>
      <c r="K58" s="181"/>
      <c r="L58" s="181"/>
      <c r="M58" s="181">
        <f>'将来負担比率（分子）の構造'!L$50</f>
        <v>2314</v>
      </c>
      <c r="N58" s="181"/>
      <c r="O58" s="181"/>
      <c r="P58" s="181">
        <f>'将来負担比率（分子）の構造'!M$50</f>
        <v>2407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1336</v>
      </c>
      <c r="C62" s="181"/>
      <c r="D62" s="181"/>
      <c r="E62" s="181">
        <f>'将来負担比率（分子）の構造'!J$45</f>
        <v>1369</v>
      </c>
      <c r="F62" s="181"/>
      <c r="G62" s="181"/>
      <c r="H62" s="181">
        <f>'将来負担比率（分子）の構造'!K$45</f>
        <v>1519</v>
      </c>
      <c r="I62" s="181"/>
      <c r="J62" s="181"/>
      <c r="K62" s="181">
        <f>'将来負担比率（分子）の構造'!L$45</f>
        <v>1400</v>
      </c>
      <c r="L62" s="181"/>
      <c r="M62" s="181"/>
      <c r="N62" s="181">
        <f>'将来負担比率（分子）の構造'!M$45</f>
        <v>1288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123</v>
      </c>
      <c r="O63" s="181"/>
      <c r="P63" s="181"/>
    </row>
    <row r="64" spans="1:16" x14ac:dyDescent="0.2">
      <c r="A64" s="181" t="s">
        <v>33</v>
      </c>
      <c r="B64" s="181">
        <f>'将来負担比率（分子）の構造'!I$43</f>
        <v>4618</v>
      </c>
      <c r="C64" s="181"/>
      <c r="D64" s="181"/>
      <c r="E64" s="181">
        <f>'将来負担比率（分子）の構造'!J$43</f>
        <v>4613</v>
      </c>
      <c r="F64" s="181"/>
      <c r="G64" s="181"/>
      <c r="H64" s="181">
        <f>'将来負担比率（分子）の構造'!K$43</f>
        <v>4403</v>
      </c>
      <c r="I64" s="181"/>
      <c r="J64" s="181"/>
      <c r="K64" s="181">
        <f>'将来負担比率（分子）の構造'!L$43</f>
        <v>4216</v>
      </c>
      <c r="L64" s="181"/>
      <c r="M64" s="181"/>
      <c r="N64" s="181">
        <f>'将来負担比率（分子）の構造'!M$43</f>
        <v>3497</v>
      </c>
      <c r="O64" s="181"/>
      <c r="P64" s="181"/>
    </row>
    <row r="65" spans="1:16" x14ac:dyDescent="0.2">
      <c r="A65" s="181" t="s">
        <v>32</v>
      </c>
      <c r="B65" s="181">
        <f>'将来負担比率（分子）の構造'!I$42</f>
        <v>40</v>
      </c>
      <c r="C65" s="181"/>
      <c r="D65" s="181"/>
      <c r="E65" s="181">
        <f>'将来負担比率（分子）の構造'!J$42</f>
        <v>54</v>
      </c>
      <c r="F65" s="181"/>
      <c r="G65" s="181"/>
      <c r="H65" s="181">
        <f>'将来負担比率（分子）の構造'!K$42</f>
        <v>54</v>
      </c>
      <c r="I65" s="181"/>
      <c r="J65" s="181"/>
      <c r="K65" s="181">
        <f>'将来負担比率（分子）の構造'!L$42</f>
        <v>66</v>
      </c>
      <c r="L65" s="181"/>
      <c r="M65" s="181"/>
      <c r="N65" s="181">
        <f>'将来負担比率（分子）の構造'!M$42</f>
        <v>163</v>
      </c>
      <c r="O65" s="181"/>
      <c r="P65" s="181"/>
    </row>
    <row r="66" spans="1:16" x14ac:dyDescent="0.2">
      <c r="A66" s="181" t="s">
        <v>31</v>
      </c>
      <c r="B66" s="181">
        <f>'将来負担比率（分子）の構造'!I$41</f>
        <v>6935</v>
      </c>
      <c r="C66" s="181"/>
      <c r="D66" s="181"/>
      <c r="E66" s="181">
        <f>'将来負担比率（分子）の構造'!J$41</f>
        <v>6867</v>
      </c>
      <c r="F66" s="181"/>
      <c r="G66" s="181"/>
      <c r="H66" s="181">
        <f>'将来負担比率（分子）の構造'!K$41</f>
        <v>6783</v>
      </c>
      <c r="I66" s="181"/>
      <c r="J66" s="181"/>
      <c r="K66" s="181">
        <f>'将来負担比率（分子）の構造'!L$41</f>
        <v>6591</v>
      </c>
      <c r="L66" s="181"/>
      <c r="M66" s="181"/>
      <c r="N66" s="181">
        <f>'将来負担比率（分子）の構造'!M$41</f>
        <v>6760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910</v>
      </c>
      <c r="C72" s="185">
        <f>基金残高に係る経年分析!G55</f>
        <v>1073</v>
      </c>
      <c r="D72" s="185">
        <f>基金残高に係る経年分析!H55</f>
        <v>1089</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598</v>
      </c>
      <c r="C74" s="185">
        <f>基金残高に係る経年分析!G57</f>
        <v>849</v>
      </c>
      <c r="D74" s="185">
        <f>基金残高に係る経年分析!H57</f>
        <v>905</v>
      </c>
    </row>
  </sheetData>
  <sheetProtection algorithmName="SHA-512" hashValue="tOfRs5Y8MpHm3Z8W3+1LZZG0fJ2CZme2F9wAK8377vMORhiZvwE5QduuKDQiEg3m08Lmv4fvf4YXTo8+YpIf7Q==" saltValue="wD9BXUNVbmHsrqgU0MnQ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7489181</v>
      </c>
      <c r="S5" s="675"/>
      <c r="T5" s="675"/>
      <c r="U5" s="675"/>
      <c r="V5" s="675"/>
      <c r="W5" s="675"/>
      <c r="X5" s="675"/>
      <c r="Y5" s="676"/>
      <c r="Z5" s="677">
        <v>42.2</v>
      </c>
      <c r="AA5" s="677"/>
      <c r="AB5" s="677"/>
      <c r="AC5" s="677"/>
      <c r="AD5" s="678">
        <v>7053184</v>
      </c>
      <c r="AE5" s="678"/>
      <c r="AF5" s="678"/>
      <c r="AG5" s="678"/>
      <c r="AH5" s="678"/>
      <c r="AI5" s="678"/>
      <c r="AJ5" s="678"/>
      <c r="AK5" s="678"/>
      <c r="AL5" s="679">
        <v>84.2</v>
      </c>
      <c r="AM5" s="680"/>
      <c r="AN5" s="680"/>
      <c r="AO5" s="681"/>
      <c r="AP5" s="671" t="s">
        <v>224</v>
      </c>
      <c r="AQ5" s="672"/>
      <c r="AR5" s="672"/>
      <c r="AS5" s="672"/>
      <c r="AT5" s="672"/>
      <c r="AU5" s="672"/>
      <c r="AV5" s="672"/>
      <c r="AW5" s="672"/>
      <c r="AX5" s="672"/>
      <c r="AY5" s="672"/>
      <c r="AZ5" s="672"/>
      <c r="BA5" s="672"/>
      <c r="BB5" s="672"/>
      <c r="BC5" s="672"/>
      <c r="BD5" s="672"/>
      <c r="BE5" s="672"/>
      <c r="BF5" s="673"/>
      <c r="BG5" s="685">
        <v>7053184</v>
      </c>
      <c r="BH5" s="686"/>
      <c r="BI5" s="686"/>
      <c r="BJ5" s="686"/>
      <c r="BK5" s="686"/>
      <c r="BL5" s="686"/>
      <c r="BM5" s="686"/>
      <c r="BN5" s="687"/>
      <c r="BO5" s="688">
        <v>94.2</v>
      </c>
      <c r="BP5" s="688"/>
      <c r="BQ5" s="688"/>
      <c r="BR5" s="688"/>
      <c r="BS5" s="689">
        <v>33513</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117574</v>
      </c>
      <c r="S6" s="686"/>
      <c r="T6" s="686"/>
      <c r="U6" s="686"/>
      <c r="V6" s="686"/>
      <c r="W6" s="686"/>
      <c r="X6" s="686"/>
      <c r="Y6" s="687"/>
      <c r="Z6" s="688">
        <v>0.7</v>
      </c>
      <c r="AA6" s="688"/>
      <c r="AB6" s="688"/>
      <c r="AC6" s="688"/>
      <c r="AD6" s="689">
        <v>117574</v>
      </c>
      <c r="AE6" s="689"/>
      <c r="AF6" s="689"/>
      <c r="AG6" s="689"/>
      <c r="AH6" s="689"/>
      <c r="AI6" s="689"/>
      <c r="AJ6" s="689"/>
      <c r="AK6" s="689"/>
      <c r="AL6" s="690">
        <v>1.4</v>
      </c>
      <c r="AM6" s="691"/>
      <c r="AN6" s="691"/>
      <c r="AO6" s="692"/>
      <c r="AP6" s="682" t="s">
        <v>229</v>
      </c>
      <c r="AQ6" s="683"/>
      <c r="AR6" s="683"/>
      <c r="AS6" s="683"/>
      <c r="AT6" s="683"/>
      <c r="AU6" s="683"/>
      <c r="AV6" s="683"/>
      <c r="AW6" s="683"/>
      <c r="AX6" s="683"/>
      <c r="AY6" s="683"/>
      <c r="AZ6" s="683"/>
      <c r="BA6" s="683"/>
      <c r="BB6" s="683"/>
      <c r="BC6" s="683"/>
      <c r="BD6" s="683"/>
      <c r="BE6" s="683"/>
      <c r="BF6" s="684"/>
      <c r="BG6" s="685">
        <v>7053184</v>
      </c>
      <c r="BH6" s="686"/>
      <c r="BI6" s="686"/>
      <c r="BJ6" s="686"/>
      <c r="BK6" s="686"/>
      <c r="BL6" s="686"/>
      <c r="BM6" s="686"/>
      <c r="BN6" s="687"/>
      <c r="BO6" s="688">
        <v>94.2</v>
      </c>
      <c r="BP6" s="688"/>
      <c r="BQ6" s="688"/>
      <c r="BR6" s="688"/>
      <c r="BS6" s="689">
        <v>33513</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165079</v>
      </c>
      <c r="CS6" s="686"/>
      <c r="CT6" s="686"/>
      <c r="CU6" s="686"/>
      <c r="CV6" s="686"/>
      <c r="CW6" s="686"/>
      <c r="CX6" s="686"/>
      <c r="CY6" s="687"/>
      <c r="CZ6" s="679">
        <v>1</v>
      </c>
      <c r="DA6" s="680"/>
      <c r="DB6" s="680"/>
      <c r="DC6" s="699"/>
      <c r="DD6" s="694" t="s">
        <v>130</v>
      </c>
      <c r="DE6" s="686"/>
      <c r="DF6" s="686"/>
      <c r="DG6" s="686"/>
      <c r="DH6" s="686"/>
      <c r="DI6" s="686"/>
      <c r="DJ6" s="686"/>
      <c r="DK6" s="686"/>
      <c r="DL6" s="686"/>
      <c r="DM6" s="686"/>
      <c r="DN6" s="686"/>
      <c r="DO6" s="686"/>
      <c r="DP6" s="687"/>
      <c r="DQ6" s="694">
        <v>165037</v>
      </c>
      <c r="DR6" s="686"/>
      <c r="DS6" s="686"/>
      <c r="DT6" s="686"/>
      <c r="DU6" s="686"/>
      <c r="DV6" s="686"/>
      <c r="DW6" s="686"/>
      <c r="DX6" s="686"/>
      <c r="DY6" s="686"/>
      <c r="DZ6" s="686"/>
      <c r="EA6" s="686"/>
      <c r="EB6" s="686"/>
      <c r="EC6" s="695"/>
    </row>
    <row r="7" spans="2:143" ht="11.25" customHeight="1" x14ac:dyDescent="0.2">
      <c r="B7" s="682" t="s">
        <v>231</v>
      </c>
      <c r="C7" s="683"/>
      <c r="D7" s="683"/>
      <c r="E7" s="683"/>
      <c r="F7" s="683"/>
      <c r="G7" s="683"/>
      <c r="H7" s="683"/>
      <c r="I7" s="683"/>
      <c r="J7" s="683"/>
      <c r="K7" s="683"/>
      <c r="L7" s="683"/>
      <c r="M7" s="683"/>
      <c r="N7" s="683"/>
      <c r="O7" s="683"/>
      <c r="P7" s="683"/>
      <c r="Q7" s="684"/>
      <c r="R7" s="685">
        <v>2958</v>
      </c>
      <c r="S7" s="686"/>
      <c r="T7" s="686"/>
      <c r="U7" s="686"/>
      <c r="V7" s="686"/>
      <c r="W7" s="686"/>
      <c r="X7" s="686"/>
      <c r="Y7" s="687"/>
      <c r="Z7" s="688">
        <v>0</v>
      </c>
      <c r="AA7" s="688"/>
      <c r="AB7" s="688"/>
      <c r="AC7" s="688"/>
      <c r="AD7" s="689">
        <v>2958</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2527622</v>
      </c>
      <c r="BH7" s="686"/>
      <c r="BI7" s="686"/>
      <c r="BJ7" s="686"/>
      <c r="BK7" s="686"/>
      <c r="BL7" s="686"/>
      <c r="BM7" s="686"/>
      <c r="BN7" s="687"/>
      <c r="BO7" s="688">
        <v>33.799999999999997</v>
      </c>
      <c r="BP7" s="688"/>
      <c r="BQ7" s="688"/>
      <c r="BR7" s="688"/>
      <c r="BS7" s="689">
        <v>33513</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5826240</v>
      </c>
      <c r="CS7" s="686"/>
      <c r="CT7" s="686"/>
      <c r="CU7" s="686"/>
      <c r="CV7" s="686"/>
      <c r="CW7" s="686"/>
      <c r="CX7" s="686"/>
      <c r="CY7" s="687"/>
      <c r="CZ7" s="688">
        <v>34</v>
      </c>
      <c r="DA7" s="688"/>
      <c r="DB7" s="688"/>
      <c r="DC7" s="688"/>
      <c r="DD7" s="694">
        <v>11278</v>
      </c>
      <c r="DE7" s="686"/>
      <c r="DF7" s="686"/>
      <c r="DG7" s="686"/>
      <c r="DH7" s="686"/>
      <c r="DI7" s="686"/>
      <c r="DJ7" s="686"/>
      <c r="DK7" s="686"/>
      <c r="DL7" s="686"/>
      <c r="DM7" s="686"/>
      <c r="DN7" s="686"/>
      <c r="DO7" s="686"/>
      <c r="DP7" s="687"/>
      <c r="DQ7" s="694">
        <v>1637048</v>
      </c>
      <c r="DR7" s="686"/>
      <c r="DS7" s="686"/>
      <c r="DT7" s="686"/>
      <c r="DU7" s="686"/>
      <c r="DV7" s="686"/>
      <c r="DW7" s="686"/>
      <c r="DX7" s="686"/>
      <c r="DY7" s="686"/>
      <c r="DZ7" s="686"/>
      <c r="EA7" s="686"/>
      <c r="EB7" s="686"/>
      <c r="EC7" s="695"/>
    </row>
    <row r="8" spans="2:143" ht="11.25" customHeight="1" x14ac:dyDescent="0.2">
      <c r="B8" s="682" t="s">
        <v>234</v>
      </c>
      <c r="C8" s="683"/>
      <c r="D8" s="683"/>
      <c r="E8" s="683"/>
      <c r="F8" s="683"/>
      <c r="G8" s="683"/>
      <c r="H8" s="683"/>
      <c r="I8" s="683"/>
      <c r="J8" s="683"/>
      <c r="K8" s="683"/>
      <c r="L8" s="683"/>
      <c r="M8" s="683"/>
      <c r="N8" s="683"/>
      <c r="O8" s="683"/>
      <c r="P8" s="683"/>
      <c r="Q8" s="684"/>
      <c r="R8" s="685">
        <v>25029</v>
      </c>
      <c r="S8" s="686"/>
      <c r="T8" s="686"/>
      <c r="U8" s="686"/>
      <c r="V8" s="686"/>
      <c r="W8" s="686"/>
      <c r="X8" s="686"/>
      <c r="Y8" s="687"/>
      <c r="Z8" s="688">
        <v>0.1</v>
      </c>
      <c r="AA8" s="688"/>
      <c r="AB8" s="688"/>
      <c r="AC8" s="688"/>
      <c r="AD8" s="689">
        <v>25029</v>
      </c>
      <c r="AE8" s="689"/>
      <c r="AF8" s="689"/>
      <c r="AG8" s="689"/>
      <c r="AH8" s="689"/>
      <c r="AI8" s="689"/>
      <c r="AJ8" s="689"/>
      <c r="AK8" s="689"/>
      <c r="AL8" s="690">
        <v>0.3</v>
      </c>
      <c r="AM8" s="691"/>
      <c r="AN8" s="691"/>
      <c r="AO8" s="692"/>
      <c r="AP8" s="682" t="s">
        <v>235</v>
      </c>
      <c r="AQ8" s="683"/>
      <c r="AR8" s="683"/>
      <c r="AS8" s="683"/>
      <c r="AT8" s="683"/>
      <c r="AU8" s="683"/>
      <c r="AV8" s="683"/>
      <c r="AW8" s="683"/>
      <c r="AX8" s="683"/>
      <c r="AY8" s="683"/>
      <c r="AZ8" s="683"/>
      <c r="BA8" s="683"/>
      <c r="BB8" s="683"/>
      <c r="BC8" s="683"/>
      <c r="BD8" s="683"/>
      <c r="BE8" s="683"/>
      <c r="BF8" s="684"/>
      <c r="BG8" s="685">
        <v>83628</v>
      </c>
      <c r="BH8" s="686"/>
      <c r="BI8" s="686"/>
      <c r="BJ8" s="686"/>
      <c r="BK8" s="686"/>
      <c r="BL8" s="686"/>
      <c r="BM8" s="686"/>
      <c r="BN8" s="687"/>
      <c r="BO8" s="688">
        <v>1.1000000000000001</v>
      </c>
      <c r="BP8" s="688"/>
      <c r="BQ8" s="688"/>
      <c r="BR8" s="688"/>
      <c r="BS8" s="694" t="s">
        <v>130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4705769</v>
      </c>
      <c r="CS8" s="686"/>
      <c r="CT8" s="686"/>
      <c r="CU8" s="686"/>
      <c r="CV8" s="686"/>
      <c r="CW8" s="686"/>
      <c r="CX8" s="686"/>
      <c r="CY8" s="687"/>
      <c r="CZ8" s="688">
        <v>27.5</v>
      </c>
      <c r="DA8" s="688"/>
      <c r="DB8" s="688"/>
      <c r="DC8" s="688"/>
      <c r="DD8" s="694">
        <v>8532</v>
      </c>
      <c r="DE8" s="686"/>
      <c r="DF8" s="686"/>
      <c r="DG8" s="686"/>
      <c r="DH8" s="686"/>
      <c r="DI8" s="686"/>
      <c r="DJ8" s="686"/>
      <c r="DK8" s="686"/>
      <c r="DL8" s="686"/>
      <c r="DM8" s="686"/>
      <c r="DN8" s="686"/>
      <c r="DO8" s="686"/>
      <c r="DP8" s="687"/>
      <c r="DQ8" s="694">
        <v>2706419</v>
      </c>
      <c r="DR8" s="686"/>
      <c r="DS8" s="686"/>
      <c r="DT8" s="686"/>
      <c r="DU8" s="686"/>
      <c r="DV8" s="686"/>
      <c r="DW8" s="686"/>
      <c r="DX8" s="686"/>
      <c r="DY8" s="686"/>
      <c r="DZ8" s="686"/>
      <c r="EA8" s="686"/>
      <c r="EB8" s="686"/>
      <c r="EC8" s="695"/>
    </row>
    <row r="9" spans="2:143" ht="11.25" customHeight="1" x14ac:dyDescent="0.2">
      <c r="B9" s="682" t="s">
        <v>237</v>
      </c>
      <c r="C9" s="683"/>
      <c r="D9" s="683"/>
      <c r="E9" s="683"/>
      <c r="F9" s="683"/>
      <c r="G9" s="683"/>
      <c r="H9" s="683"/>
      <c r="I9" s="683"/>
      <c r="J9" s="683"/>
      <c r="K9" s="683"/>
      <c r="L9" s="683"/>
      <c r="M9" s="683"/>
      <c r="N9" s="683"/>
      <c r="O9" s="683"/>
      <c r="P9" s="683"/>
      <c r="Q9" s="684"/>
      <c r="R9" s="685">
        <v>29654</v>
      </c>
      <c r="S9" s="686"/>
      <c r="T9" s="686"/>
      <c r="U9" s="686"/>
      <c r="V9" s="686"/>
      <c r="W9" s="686"/>
      <c r="X9" s="686"/>
      <c r="Y9" s="687"/>
      <c r="Z9" s="688">
        <v>0.2</v>
      </c>
      <c r="AA9" s="688"/>
      <c r="AB9" s="688"/>
      <c r="AC9" s="688"/>
      <c r="AD9" s="689">
        <v>29654</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1980386</v>
      </c>
      <c r="BH9" s="686"/>
      <c r="BI9" s="686"/>
      <c r="BJ9" s="686"/>
      <c r="BK9" s="686"/>
      <c r="BL9" s="686"/>
      <c r="BM9" s="686"/>
      <c r="BN9" s="687"/>
      <c r="BO9" s="688">
        <v>26.4</v>
      </c>
      <c r="BP9" s="688"/>
      <c r="BQ9" s="688"/>
      <c r="BR9" s="688"/>
      <c r="BS9" s="694" t="s">
        <v>239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1387636</v>
      </c>
      <c r="CS9" s="686"/>
      <c r="CT9" s="686"/>
      <c r="CU9" s="686"/>
      <c r="CV9" s="686"/>
      <c r="CW9" s="686"/>
      <c r="CX9" s="686"/>
      <c r="CY9" s="687"/>
      <c r="CZ9" s="688">
        <v>8.1</v>
      </c>
      <c r="DA9" s="688"/>
      <c r="DB9" s="688"/>
      <c r="DC9" s="688"/>
      <c r="DD9" s="694">
        <v>39482</v>
      </c>
      <c r="DE9" s="686"/>
      <c r="DF9" s="686"/>
      <c r="DG9" s="686"/>
      <c r="DH9" s="686"/>
      <c r="DI9" s="686"/>
      <c r="DJ9" s="686"/>
      <c r="DK9" s="686"/>
      <c r="DL9" s="686"/>
      <c r="DM9" s="686"/>
      <c r="DN9" s="686"/>
      <c r="DO9" s="686"/>
      <c r="DP9" s="687"/>
      <c r="DQ9" s="694">
        <v>1183695</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130</v>
      </c>
      <c r="AA10" s="688"/>
      <c r="AB10" s="688"/>
      <c r="AC10" s="688"/>
      <c r="AD10" s="689" t="s">
        <v>239</v>
      </c>
      <c r="AE10" s="689"/>
      <c r="AF10" s="689"/>
      <c r="AG10" s="689"/>
      <c r="AH10" s="689"/>
      <c r="AI10" s="689"/>
      <c r="AJ10" s="689"/>
      <c r="AK10" s="689"/>
      <c r="AL10" s="690" t="s">
        <v>130</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166938</v>
      </c>
      <c r="BH10" s="686"/>
      <c r="BI10" s="686"/>
      <c r="BJ10" s="686"/>
      <c r="BK10" s="686"/>
      <c r="BL10" s="686"/>
      <c r="BM10" s="686"/>
      <c r="BN10" s="687"/>
      <c r="BO10" s="688">
        <v>2.2000000000000002</v>
      </c>
      <c r="BP10" s="688"/>
      <c r="BQ10" s="688"/>
      <c r="BR10" s="688"/>
      <c r="BS10" s="694" t="s">
        <v>177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144195</v>
      </c>
      <c r="CS10" s="686"/>
      <c r="CT10" s="686"/>
      <c r="CU10" s="686"/>
      <c r="CV10" s="686"/>
      <c r="CW10" s="686"/>
      <c r="CX10" s="686"/>
      <c r="CY10" s="687"/>
      <c r="CZ10" s="688">
        <v>0.8</v>
      </c>
      <c r="DA10" s="688"/>
      <c r="DB10" s="688"/>
      <c r="DC10" s="688"/>
      <c r="DD10" s="694" t="s">
        <v>177</v>
      </c>
      <c r="DE10" s="686"/>
      <c r="DF10" s="686"/>
      <c r="DG10" s="686"/>
      <c r="DH10" s="686"/>
      <c r="DI10" s="686"/>
      <c r="DJ10" s="686"/>
      <c r="DK10" s="686"/>
      <c r="DL10" s="686"/>
      <c r="DM10" s="686"/>
      <c r="DN10" s="686"/>
      <c r="DO10" s="686"/>
      <c r="DP10" s="687"/>
      <c r="DQ10" s="694">
        <v>20195</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925888</v>
      </c>
      <c r="S11" s="686"/>
      <c r="T11" s="686"/>
      <c r="U11" s="686"/>
      <c r="V11" s="686"/>
      <c r="W11" s="686"/>
      <c r="X11" s="686"/>
      <c r="Y11" s="687"/>
      <c r="Z11" s="690">
        <v>5.2</v>
      </c>
      <c r="AA11" s="691"/>
      <c r="AB11" s="691"/>
      <c r="AC11" s="703"/>
      <c r="AD11" s="694">
        <v>925888</v>
      </c>
      <c r="AE11" s="686"/>
      <c r="AF11" s="686"/>
      <c r="AG11" s="686"/>
      <c r="AH11" s="686"/>
      <c r="AI11" s="686"/>
      <c r="AJ11" s="686"/>
      <c r="AK11" s="687"/>
      <c r="AL11" s="690">
        <v>11.1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296670</v>
      </c>
      <c r="BH11" s="686"/>
      <c r="BI11" s="686"/>
      <c r="BJ11" s="686"/>
      <c r="BK11" s="686"/>
      <c r="BL11" s="686"/>
      <c r="BM11" s="686"/>
      <c r="BN11" s="687"/>
      <c r="BO11" s="688">
        <v>4</v>
      </c>
      <c r="BP11" s="688"/>
      <c r="BQ11" s="688"/>
      <c r="BR11" s="688"/>
      <c r="BS11" s="694">
        <v>33513</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174371</v>
      </c>
      <c r="CS11" s="686"/>
      <c r="CT11" s="686"/>
      <c r="CU11" s="686"/>
      <c r="CV11" s="686"/>
      <c r="CW11" s="686"/>
      <c r="CX11" s="686"/>
      <c r="CY11" s="687"/>
      <c r="CZ11" s="688">
        <v>1</v>
      </c>
      <c r="DA11" s="688"/>
      <c r="DB11" s="688"/>
      <c r="DC11" s="688"/>
      <c r="DD11" s="694">
        <v>25196</v>
      </c>
      <c r="DE11" s="686"/>
      <c r="DF11" s="686"/>
      <c r="DG11" s="686"/>
      <c r="DH11" s="686"/>
      <c r="DI11" s="686"/>
      <c r="DJ11" s="686"/>
      <c r="DK11" s="686"/>
      <c r="DL11" s="686"/>
      <c r="DM11" s="686"/>
      <c r="DN11" s="686"/>
      <c r="DO11" s="686"/>
      <c r="DP11" s="687"/>
      <c r="DQ11" s="694">
        <v>114493</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40662</v>
      </c>
      <c r="S12" s="686"/>
      <c r="T12" s="686"/>
      <c r="U12" s="686"/>
      <c r="V12" s="686"/>
      <c r="W12" s="686"/>
      <c r="X12" s="686"/>
      <c r="Y12" s="687"/>
      <c r="Z12" s="688">
        <v>0.2</v>
      </c>
      <c r="AA12" s="688"/>
      <c r="AB12" s="688"/>
      <c r="AC12" s="688"/>
      <c r="AD12" s="689">
        <v>40662</v>
      </c>
      <c r="AE12" s="689"/>
      <c r="AF12" s="689"/>
      <c r="AG12" s="689"/>
      <c r="AH12" s="689"/>
      <c r="AI12" s="689"/>
      <c r="AJ12" s="689"/>
      <c r="AK12" s="689"/>
      <c r="AL12" s="690">
        <v>0.5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4048337</v>
      </c>
      <c r="BH12" s="686"/>
      <c r="BI12" s="686"/>
      <c r="BJ12" s="686"/>
      <c r="BK12" s="686"/>
      <c r="BL12" s="686"/>
      <c r="BM12" s="686"/>
      <c r="BN12" s="687"/>
      <c r="BO12" s="688">
        <v>54.1</v>
      </c>
      <c r="BP12" s="688"/>
      <c r="BQ12" s="688"/>
      <c r="BR12" s="688"/>
      <c r="BS12" s="694" t="s">
        <v>130</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440519</v>
      </c>
      <c r="CS12" s="686"/>
      <c r="CT12" s="686"/>
      <c r="CU12" s="686"/>
      <c r="CV12" s="686"/>
      <c r="CW12" s="686"/>
      <c r="CX12" s="686"/>
      <c r="CY12" s="687"/>
      <c r="CZ12" s="688">
        <v>2.6</v>
      </c>
      <c r="DA12" s="688"/>
      <c r="DB12" s="688"/>
      <c r="DC12" s="688"/>
      <c r="DD12" s="694">
        <v>3069</v>
      </c>
      <c r="DE12" s="686"/>
      <c r="DF12" s="686"/>
      <c r="DG12" s="686"/>
      <c r="DH12" s="686"/>
      <c r="DI12" s="686"/>
      <c r="DJ12" s="686"/>
      <c r="DK12" s="686"/>
      <c r="DL12" s="686"/>
      <c r="DM12" s="686"/>
      <c r="DN12" s="686"/>
      <c r="DO12" s="686"/>
      <c r="DP12" s="687"/>
      <c r="DQ12" s="694">
        <v>401495</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177</v>
      </c>
      <c r="AA13" s="688"/>
      <c r="AB13" s="688"/>
      <c r="AC13" s="688"/>
      <c r="AD13" s="689" t="s">
        <v>130</v>
      </c>
      <c r="AE13" s="689"/>
      <c r="AF13" s="689"/>
      <c r="AG13" s="689"/>
      <c r="AH13" s="689"/>
      <c r="AI13" s="689"/>
      <c r="AJ13" s="689"/>
      <c r="AK13" s="689"/>
      <c r="AL13" s="690" t="s">
        <v>177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3838475</v>
      </c>
      <c r="BH13" s="686"/>
      <c r="BI13" s="686"/>
      <c r="BJ13" s="686"/>
      <c r="BK13" s="686"/>
      <c r="BL13" s="686"/>
      <c r="BM13" s="686"/>
      <c r="BN13" s="687"/>
      <c r="BO13" s="688">
        <v>51.3</v>
      </c>
      <c r="BP13" s="688"/>
      <c r="BQ13" s="688"/>
      <c r="BR13" s="688"/>
      <c r="BS13" s="694" t="s">
        <v>239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1246829</v>
      </c>
      <c r="CS13" s="686"/>
      <c r="CT13" s="686"/>
      <c r="CU13" s="686"/>
      <c r="CV13" s="686"/>
      <c r="CW13" s="686"/>
      <c r="CX13" s="686"/>
      <c r="CY13" s="687"/>
      <c r="CZ13" s="688">
        <v>7.3</v>
      </c>
      <c r="DA13" s="688"/>
      <c r="DB13" s="688"/>
      <c r="DC13" s="688"/>
      <c r="DD13" s="694">
        <v>403395</v>
      </c>
      <c r="DE13" s="686"/>
      <c r="DF13" s="686"/>
      <c r="DG13" s="686"/>
      <c r="DH13" s="686"/>
      <c r="DI13" s="686"/>
      <c r="DJ13" s="686"/>
      <c r="DK13" s="686"/>
      <c r="DL13" s="686"/>
      <c r="DM13" s="686"/>
      <c r="DN13" s="686"/>
      <c r="DO13" s="686"/>
      <c r="DP13" s="687"/>
      <c r="DQ13" s="694">
        <v>812379</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v>33</v>
      </c>
      <c r="S14" s="686"/>
      <c r="T14" s="686"/>
      <c r="U14" s="686"/>
      <c r="V14" s="686"/>
      <c r="W14" s="686"/>
      <c r="X14" s="686"/>
      <c r="Y14" s="687"/>
      <c r="Z14" s="688">
        <v>0</v>
      </c>
      <c r="AA14" s="688"/>
      <c r="AB14" s="688"/>
      <c r="AC14" s="688"/>
      <c r="AD14" s="689">
        <v>33</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140160</v>
      </c>
      <c r="BH14" s="686"/>
      <c r="BI14" s="686"/>
      <c r="BJ14" s="686"/>
      <c r="BK14" s="686"/>
      <c r="BL14" s="686"/>
      <c r="BM14" s="686"/>
      <c r="BN14" s="687"/>
      <c r="BO14" s="688">
        <v>1.9</v>
      </c>
      <c r="BP14" s="688"/>
      <c r="BQ14" s="688"/>
      <c r="BR14" s="688"/>
      <c r="BS14" s="694" t="s">
        <v>177</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822087</v>
      </c>
      <c r="CS14" s="686"/>
      <c r="CT14" s="686"/>
      <c r="CU14" s="686"/>
      <c r="CV14" s="686"/>
      <c r="CW14" s="686"/>
      <c r="CX14" s="686"/>
      <c r="CY14" s="687"/>
      <c r="CZ14" s="688">
        <v>4.8</v>
      </c>
      <c r="DA14" s="688"/>
      <c r="DB14" s="688"/>
      <c r="DC14" s="688"/>
      <c r="DD14" s="694">
        <v>188981</v>
      </c>
      <c r="DE14" s="686"/>
      <c r="DF14" s="686"/>
      <c r="DG14" s="686"/>
      <c r="DH14" s="686"/>
      <c r="DI14" s="686"/>
      <c r="DJ14" s="686"/>
      <c r="DK14" s="686"/>
      <c r="DL14" s="686"/>
      <c r="DM14" s="686"/>
      <c r="DN14" s="686"/>
      <c r="DO14" s="686"/>
      <c r="DP14" s="687"/>
      <c r="DQ14" s="694">
        <v>629232</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177</v>
      </c>
      <c r="AA15" s="688"/>
      <c r="AB15" s="688"/>
      <c r="AC15" s="688"/>
      <c r="AD15" s="689" t="s">
        <v>130</v>
      </c>
      <c r="AE15" s="689"/>
      <c r="AF15" s="689"/>
      <c r="AG15" s="689"/>
      <c r="AH15" s="689"/>
      <c r="AI15" s="689"/>
      <c r="AJ15" s="689"/>
      <c r="AK15" s="689"/>
      <c r="AL15" s="690" t="s">
        <v>130</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337065</v>
      </c>
      <c r="BH15" s="686"/>
      <c r="BI15" s="686"/>
      <c r="BJ15" s="686"/>
      <c r="BK15" s="686"/>
      <c r="BL15" s="686"/>
      <c r="BM15" s="686"/>
      <c r="BN15" s="687"/>
      <c r="BO15" s="688">
        <v>4.5</v>
      </c>
      <c r="BP15" s="688"/>
      <c r="BQ15" s="688"/>
      <c r="BR15" s="688"/>
      <c r="BS15" s="694" t="s">
        <v>177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1523167</v>
      </c>
      <c r="CS15" s="686"/>
      <c r="CT15" s="686"/>
      <c r="CU15" s="686"/>
      <c r="CV15" s="686"/>
      <c r="CW15" s="686"/>
      <c r="CX15" s="686"/>
      <c r="CY15" s="687"/>
      <c r="CZ15" s="688">
        <v>8.9</v>
      </c>
      <c r="DA15" s="688"/>
      <c r="DB15" s="688"/>
      <c r="DC15" s="688"/>
      <c r="DD15" s="694">
        <v>137788</v>
      </c>
      <c r="DE15" s="686"/>
      <c r="DF15" s="686"/>
      <c r="DG15" s="686"/>
      <c r="DH15" s="686"/>
      <c r="DI15" s="686"/>
      <c r="DJ15" s="686"/>
      <c r="DK15" s="686"/>
      <c r="DL15" s="686"/>
      <c r="DM15" s="686"/>
      <c r="DN15" s="686"/>
      <c r="DO15" s="686"/>
      <c r="DP15" s="687"/>
      <c r="DQ15" s="694">
        <v>1277403</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20500</v>
      </c>
      <c r="S16" s="686"/>
      <c r="T16" s="686"/>
      <c r="U16" s="686"/>
      <c r="V16" s="686"/>
      <c r="W16" s="686"/>
      <c r="X16" s="686"/>
      <c r="Y16" s="687"/>
      <c r="Z16" s="688">
        <v>0.1</v>
      </c>
      <c r="AA16" s="688"/>
      <c r="AB16" s="688"/>
      <c r="AC16" s="688"/>
      <c r="AD16" s="689">
        <v>20500</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177</v>
      </c>
      <c r="BP16" s="688"/>
      <c r="BQ16" s="688"/>
      <c r="BR16" s="688"/>
      <c r="BS16" s="694" t="s">
        <v>177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502</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502</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68311</v>
      </c>
      <c r="S17" s="686"/>
      <c r="T17" s="686"/>
      <c r="U17" s="686"/>
      <c r="V17" s="686"/>
      <c r="W17" s="686"/>
      <c r="X17" s="686"/>
      <c r="Y17" s="687"/>
      <c r="Z17" s="688">
        <v>0.4</v>
      </c>
      <c r="AA17" s="688"/>
      <c r="AB17" s="688"/>
      <c r="AC17" s="688"/>
      <c r="AD17" s="689">
        <v>68311</v>
      </c>
      <c r="AE17" s="689"/>
      <c r="AF17" s="689"/>
      <c r="AG17" s="689"/>
      <c r="AH17" s="689"/>
      <c r="AI17" s="689"/>
      <c r="AJ17" s="689"/>
      <c r="AK17" s="689"/>
      <c r="AL17" s="690">
        <v>0.8</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681851</v>
      </c>
      <c r="CS17" s="686"/>
      <c r="CT17" s="686"/>
      <c r="CU17" s="686"/>
      <c r="CV17" s="686"/>
      <c r="CW17" s="686"/>
      <c r="CX17" s="686"/>
      <c r="CY17" s="687"/>
      <c r="CZ17" s="688">
        <v>4</v>
      </c>
      <c r="DA17" s="688"/>
      <c r="DB17" s="688"/>
      <c r="DC17" s="688"/>
      <c r="DD17" s="694" t="s">
        <v>130</v>
      </c>
      <c r="DE17" s="686"/>
      <c r="DF17" s="686"/>
      <c r="DG17" s="686"/>
      <c r="DH17" s="686"/>
      <c r="DI17" s="686"/>
      <c r="DJ17" s="686"/>
      <c r="DK17" s="686"/>
      <c r="DL17" s="686"/>
      <c r="DM17" s="686"/>
      <c r="DN17" s="686"/>
      <c r="DO17" s="686"/>
      <c r="DP17" s="687"/>
      <c r="DQ17" s="694">
        <v>670336</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49806</v>
      </c>
      <c r="S18" s="686"/>
      <c r="T18" s="686"/>
      <c r="U18" s="686"/>
      <c r="V18" s="686"/>
      <c r="W18" s="686"/>
      <c r="X18" s="686"/>
      <c r="Y18" s="687"/>
      <c r="Z18" s="688">
        <v>0.3</v>
      </c>
      <c r="AA18" s="688"/>
      <c r="AB18" s="688"/>
      <c r="AC18" s="688"/>
      <c r="AD18" s="689">
        <v>49806</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239</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36130</v>
      </c>
      <c r="S19" s="686"/>
      <c r="T19" s="686"/>
      <c r="U19" s="686"/>
      <c r="V19" s="686"/>
      <c r="W19" s="686"/>
      <c r="X19" s="686"/>
      <c r="Y19" s="687"/>
      <c r="Z19" s="688">
        <v>0.2</v>
      </c>
      <c r="AA19" s="688"/>
      <c r="AB19" s="688"/>
      <c r="AC19" s="688"/>
      <c r="AD19" s="689">
        <v>36130</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435997</v>
      </c>
      <c r="BH19" s="686"/>
      <c r="BI19" s="686"/>
      <c r="BJ19" s="686"/>
      <c r="BK19" s="686"/>
      <c r="BL19" s="686"/>
      <c r="BM19" s="686"/>
      <c r="BN19" s="687"/>
      <c r="BO19" s="688">
        <v>5.8</v>
      </c>
      <c r="BP19" s="688"/>
      <c r="BQ19" s="688"/>
      <c r="BR19" s="688"/>
      <c r="BS19" s="694" t="s">
        <v>130</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130</v>
      </c>
      <c r="DA19" s="688"/>
      <c r="DB19" s="688"/>
      <c r="DC19" s="688"/>
      <c r="DD19" s="694" t="s">
        <v>177</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9814</v>
      </c>
      <c r="S20" s="686"/>
      <c r="T20" s="686"/>
      <c r="U20" s="686"/>
      <c r="V20" s="686"/>
      <c r="W20" s="686"/>
      <c r="X20" s="686"/>
      <c r="Y20" s="687"/>
      <c r="Z20" s="688">
        <v>0.1</v>
      </c>
      <c r="AA20" s="688"/>
      <c r="AB20" s="688"/>
      <c r="AC20" s="688"/>
      <c r="AD20" s="689">
        <v>9814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435997</v>
      </c>
      <c r="BH20" s="686"/>
      <c r="BI20" s="686"/>
      <c r="BJ20" s="686"/>
      <c r="BK20" s="686"/>
      <c r="BL20" s="686"/>
      <c r="BM20" s="686"/>
      <c r="BN20" s="687"/>
      <c r="BO20" s="688">
        <v>5.8</v>
      </c>
      <c r="BP20" s="688"/>
      <c r="BQ20" s="688"/>
      <c r="BR20" s="688"/>
      <c r="BS20" s="694" t="s">
        <v>177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17118245</v>
      </c>
      <c r="CS20" s="686"/>
      <c r="CT20" s="686"/>
      <c r="CU20" s="686"/>
      <c r="CV20" s="686"/>
      <c r="CW20" s="686"/>
      <c r="CX20" s="686"/>
      <c r="CY20" s="687"/>
      <c r="CZ20" s="688">
        <v>100</v>
      </c>
      <c r="DA20" s="688"/>
      <c r="DB20" s="688"/>
      <c r="DC20" s="688"/>
      <c r="DD20" s="694">
        <v>817721</v>
      </c>
      <c r="DE20" s="686"/>
      <c r="DF20" s="686"/>
      <c r="DG20" s="686"/>
      <c r="DH20" s="686"/>
      <c r="DI20" s="686"/>
      <c r="DJ20" s="686"/>
      <c r="DK20" s="686"/>
      <c r="DL20" s="686"/>
      <c r="DM20" s="686"/>
      <c r="DN20" s="686"/>
      <c r="DO20" s="686"/>
      <c r="DP20" s="687"/>
      <c r="DQ20" s="694">
        <v>9618234</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3862</v>
      </c>
      <c r="S21" s="686"/>
      <c r="T21" s="686"/>
      <c r="U21" s="686"/>
      <c r="V21" s="686"/>
      <c r="W21" s="686"/>
      <c r="X21" s="686"/>
      <c r="Y21" s="687"/>
      <c r="Z21" s="688">
        <v>0</v>
      </c>
      <c r="AA21" s="688"/>
      <c r="AB21" s="688"/>
      <c r="AC21" s="688"/>
      <c r="AD21" s="689">
        <v>3862</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177</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3794</v>
      </c>
      <c r="S22" s="686"/>
      <c r="T22" s="686"/>
      <c r="U22" s="686"/>
      <c r="V22" s="686"/>
      <c r="W22" s="686"/>
      <c r="X22" s="686"/>
      <c r="Y22" s="687"/>
      <c r="Z22" s="688">
        <v>0</v>
      </c>
      <c r="AA22" s="688"/>
      <c r="AB22" s="688"/>
      <c r="AC22" s="688"/>
      <c r="AD22" s="689" t="s">
        <v>177</v>
      </c>
      <c r="AE22" s="689"/>
      <c r="AF22" s="689"/>
      <c r="AG22" s="689"/>
      <c r="AH22" s="689"/>
      <c r="AI22" s="689"/>
      <c r="AJ22" s="689"/>
      <c r="AK22" s="689"/>
      <c r="AL22" s="690" t="s">
        <v>130</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t="s">
        <v>130</v>
      </c>
      <c r="S23" s="686"/>
      <c r="T23" s="686"/>
      <c r="U23" s="686"/>
      <c r="V23" s="686"/>
      <c r="W23" s="686"/>
      <c r="X23" s="686"/>
      <c r="Y23" s="687"/>
      <c r="Z23" s="688" t="s">
        <v>177</v>
      </c>
      <c r="AA23" s="688"/>
      <c r="AB23" s="688"/>
      <c r="AC23" s="688"/>
      <c r="AD23" s="689" t="s">
        <v>177</v>
      </c>
      <c r="AE23" s="689"/>
      <c r="AF23" s="689"/>
      <c r="AG23" s="689"/>
      <c r="AH23" s="689"/>
      <c r="AI23" s="689"/>
      <c r="AJ23" s="689"/>
      <c r="AK23" s="689"/>
      <c r="AL23" s="690" t="s">
        <v>130</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435997</v>
      </c>
      <c r="BH23" s="686"/>
      <c r="BI23" s="686"/>
      <c r="BJ23" s="686"/>
      <c r="BK23" s="686"/>
      <c r="BL23" s="686"/>
      <c r="BM23" s="686"/>
      <c r="BN23" s="687"/>
      <c r="BO23" s="688">
        <v>5.8</v>
      </c>
      <c r="BP23" s="688"/>
      <c r="BQ23" s="688"/>
      <c r="BR23" s="688"/>
      <c r="BS23" s="694" t="s">
        <v>130</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3794</v>
      </c>
      <c r="S24" s="686"/>
      <c r="T24" s="686"/>
      <c r="U24" s="686"/>
      <c r="V24" s="686"/>
      <c r="W24" s="686"/>
      <c r="X24" s="686"/>
      <c r="Y24" s="687"/>
      <c r="Z24" s="688">
        <v>0</v>
      </c>
      <c r="AA24" s="688"/>
      <c r="AB24" s="688"/>
      <c r="AC24" s="688"/>
      <c r="AD24" s="689" t="s">
        <v>130</v>
      </c>
      <c r="AE24" s="689"/>
      <c r="AF24" s="689"/>
      <c r="AG24" s="689"/>
      <c r="AH24" s="689"/>
      <c r="AI24" s="689"/>
      <c r="AJ24" s="689"/>
      <c r="AK24" s="689"/>
      <c r="AL24" s="690" t="s">
        <v>130</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177</v>
      </c>
      <c r="BH24" s="686"/>
      <c r="BI24" s="686"/>
      <c r="BJ24" s="686"/>
      <c r="BK24" s="686"/>
      <c r="BL24" s="686"/>
      <c r="BM24" s="686"/>
      <c r="BN24" s="687"/>
      <c r="BO24" s="688" t="s">
        <v>177</v>
      </c>
      <c r="BP24" s="688"/>
      <c r="BQ24" s="688"/>
      <c r="BR24" s="688"/>
      <c r="BS24" s="694" t="s">
        <v>177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6687412</v>
      </c>
      <c r="CS24" s="675"/>
      <c r="CT24" s="675"/>
      <c r="CU24" s="675"/>
      <c r="CV24" s="675"/>
      <c r="CW24" s="675"/>
      <c r="CX24" s="675"/>
      <c r="CY24" s="676"/>
      <c r="CZ24" s="679">
        <v>39.1</v>
      </c>
      <c r="DA24" s="680"/>
      <c r="DB24" s="680"/>
      <c r="DC24" s="699"/>
      <c r="DD24" s="719">
        <v>4777576</v>
      </c>
      <c r="DE24" s="675"/>
      <c r="DF24" s="675"/>
      <c r="DG24" s="675"/>
      <c r="DH24" s="675"/>
      <c r="DI24" s="675"/>
      <c r="DJ24" s="675"/>
      <c r="DK24" s="676"/>
      <c r="DL24" s="719">
        <v>4679830</v>
      </c>
      <c r="DM24" s="675"/>
      <c r="DN24" s="675"/>
      <c r="DO24" s="675"/>
      <c r="DP24" s="675"/>
      <c r="DQ24" s="675"/>
      <c r="DR24" s="675"/>
      <c r="DS24" s="675"/>
      <c r="DT24" s="675"/>
      <c r="DU24" s="675"/>
      <c r="DV24" s="676"/>
      <c r="DW24" s="679">
        <v>53.6</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177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3451695</v>
      </c>
      <c r="CS25" s="722"/>
      <c r="CT25" s="722"/>
      <c r="CU25" s="722"/>
      <c r="CV25" s="722"/>
      <c r="CW25" s="722"/>
      <c r="CX25" s="722"/>
      <c r="CY25" s="723"/>
      <c r="CZ25" s="690">
        <v>20.2</v>
      </c>
      <c r="DA25" s="720"/>
      <c r="DB25" s="720"/>
      <c r="DC25" s="724"/>
      <c r="DD25" s="694">
        <v>3229057</v>
      </c>
      <c r="DE25" s="722"/>
      <c r="DF25" s="722"/>
      <c r="DG25" s="722"/>
      <c r="DH25" s="722"/>
      <c r="DI25" s="722"/>
      <c r="DJ25" s="722"/>
      <c r="DK25" s="723"/>
      <c r="DL25" s="694">
        <v>3139662</v>
      </c>
      <c r="DM25" s="722"/>
      <c r="DN25" s="722"/>
      <c r="DO25" s="722"/>
      <c r="DP25" s="722"/>
      <c r="DQ25" s="722"/>
      <c r="DR25" s="722"/>
      <c r="DS25" s="722"/>
      <c r="DT25" s="722"/>
      <c r="DU25" s="722"/>
      <c r="DV25" s="723"/>
      <c r="DW25" s="690">
        <v>35.9</v>
      </c>
      <c r="DX25" s="720"/>
      <c r="DY25" s="720"/>
      <c r="DZ25" s="720"/>
      <c r="EA25" s="720"/>
      <c r="EB25" s="720"/>
      <c r="EC25" s="721"/>
    </row>
    <row r="26" spans="2:133" ht="11.25" customHeight="1" x14ac:dyDescent="0.2">
      <c r="B26" s="682" t="s">
        <v>292</v>
      </c>
      <c r="C26" s="683"/>
      <c r="D26" s="683"/>
      <c r="E26" s="683"/>
      <c r="F26" s="683"/>
      <c r="G26" s="683"/>
      <c r="H26" s="683"/>
      <c r="I26" s="683"/>
      <c r="J26" s="683"/>
      <c r="K26" s="683"/>
      <c r="L26" s="683"/>
      <c r="M26" s="683"/>
      <c r="N26" s="683"/>
      <c r="O26" s="683"/>
      <c r="P26" s="683"/>
      <c r="Q26" s="684"/>
      <c r="R26" s="685">
        <v>8773390</v>
      </c>
      <c r="S26" s="686"/>
      <c r="T26" s="686"/>
      <c r="U26" s="686"/>
      <c r="V26" s="686"/>
      <c r="W26" s="686"/>
      <c r="X26" s="686"/>
      <c r="Y26" s="687"/>
      <c r="Z26" s="688">
        <v>49.5</v>
      </c>
      <c r="AA26" s="688"/>
      <c r="AB26" s="688"/>
      <c r="AC26" s="688"/>
      <c r="AD26" s="689">
        <v>8333599</v>
      </c>
      <c r="AE26" s="689"/>
      <c r="AF26" s="689"/>
      <c r="AG26" s="689"/>
      <c r="AH26" s="689"/>
      <c r="AI26" s="689"/>
      <c r="AJ26" s="689"/>
      <c r="AK26" s="689"/>
      <c r="AL26" s="690">
        <v>99.5</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239</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2238706</v>
      </c>
      <c r="CS26" s="686"/>
      <c r="CT26" s="686"/>
      <c r="CU26" s="686"/>
      <c r="CV26" s="686"/>
      <c r="CW26" s="686"/>
      <c r="CX26" s="686"/>
      <c r="CY26" s="687"/>
      <c r="CZ26" s="690">
        <v>13.1</v>
      </c>
      <c r="DA26" s="720"/>
      <c r="DB26" s="720"/>
      <c r="DC26" s="724"/>
      <c r="DD26" s="694">
        <v>2092437</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0"/>
      <c r="DY26" s="720"/>
      <c r="DZ26" s="720"/>
      <c r="EA26" s="720"/>
      <c r="EB26" s="720"/>
      <c r="EC26" s="721"/>
    </row>
    <row r="27" spans="2:133" ht="11.25" customHeight="1" x14ac:dyDescent="0.2">
      <c r="B27" s="682" t="s">
        <v>295</v>
      </c>
      <c r="C27" s="683"/>
      <c r="D27" s="683"/>
      <c r="E27" s="683"/>
      <c r="F27" s="683"/>
      <c r="G27" s="683"/>
      <c r="H27" s="683"/>
      <c r="I27" s="683"/>
      <c r="J27" s="683"/>
      <c r="K27" s="683"/>
      <c r="L27" s="683"/>
      <c r="M27" s="683"/>
      <c r="N27" s="683"/>
      <c r="O27" s="683"/>
      <c r="P27" s="683"/>
      <c r="Q27" s="684"/>
      <c r="R27" s="685">
        <v>6499</v>
      </c>
      <c r="S27" s="686"/>
      <c r="T27" s="686"/>
      <c r="U27" s="686"/>
      <c r="V27" s="686"/>
      <c r="W27" s="686"/>
      <c r="X27" s="686"/>
      <c r="Y27" s="687"/>
      <c r="Z27" s="688">
        <v>0</v>
      </c>
      <c r="AA27" s="688"/>
      <c r="AB27" s="688"/>
      <c r="AC27" s="688"/>
      <c r="AD27" s="689">
        <v>6499</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7489181</v>
      </c>
      <c r="BH27" s="686"/>
      <c r="BI27" s="686"/>
      <c r="BJ27" s="686"/>
      <c r="BK27" s="686"/>
      <c r="BL27" s="686"/>
      <c r="BM27" s="686"/>
      <c r="BN27" s="687"/>
      <c r="BO27" s="688">
        <v>100</v>
      </c>
      <c r="BP27" s="688"/>
      <c r="BQ27" s="688"/>
      <c r="BR27" s="688"/>
      <c r="BS27" s="694">
        <v>33513</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2553866</v>
      </c>
      <c r="CS27" s="722"/>
      <c r="CT27" s="722"/>
      <c r="CU27" s="722"/>
      <c r="CV27" s="722"/>
      <c r="CW27" s="722"/>
      <c r="CX27" s="722"/>
      <c r="CY27" s="723"/>
      <c r="CZ27" s="690">
        <v>14.9</v>
      </c>
      <c r="DA27" s="720"/>
      <c r="DB27" s="720"/>
      <c r="DC27" s="724"/>
      <c r="DD27" s="694">
        <v>878183</v>
      </c>
      <c r="DE27" s="722"/>
      <c r="DF27" s="722"/>
      <c r="DG27" s="722"/>
      <c r="DH27" s="722"/>
      <c r="DI27" s="722"/>
      <c r="DJ27" s="722"/>
      <c r="DK27" s="723"/>
      <c r="DL27" s="694">
        <v>869832</v>
      </c>
      <c r="DM27" s="722"/>
      <c r="DN27" s="722"/>
      <c r="DO27" s="722"/>
      <c r="DP27" s="722"/>
      <c r="DQ27" s="722"/>
      <c r="DR27" s="722"/>
      <c r="DS27" s="722"/>
      <c r="DT27" s="722"/>
      <c r="DU27" s="722"/>
      <c r="DV27" s="723"/>
      <c r="DW27" s="690">
        <v>10</v>
      </c>
      <c r="DX27" s="720"/>
      <c r="DY27" s="720"/>
      <c r="DZ27" s="720"/>
      <c r="EA27" s="720"/>
      <c r="EB27" s="720"/>
      <c r="EC27" s="721"/>
    </row>
    <row r="28" spans="2:133" ht="11.25" customHeight="1" x14ac:dyDescent="0.2">
      <c r="B28" s="682" t="s">
        <v>298</v>
      </c>
      <c r="C28" s="683"/>
      <c r="D28" s="683"/>
      <c r="E28" s="683"/>
      <c r="F28" s="683"/>
      <c r="G28" s="683"/>
      <c r="H28" s="683"/>
      <c r="I28" s="683"/>
      <c r="J28" s="683"/>
      <c r="K28" s="683"/>
      <c r="L28" s="683"/>
      <c r="M28" s="683"/>
      <c r="N28" s="683"/>
      <c r="O28" s="683"/>
      <c r="P28" s="683"/>
      <c r="Q28" s="684"/>
      <c r="R28" s="685">
        <v>23892</v>
      </c>
      <c r="S28" s="686"/>
      <c r="T28" s="686"/>
      <c r="U28" s="686"/>
      <c r="V28" s="686"/>
      <c r="W28" s="686"/>
      <c r="X28" s="686"/>
      <c r="Y28" s="687"/>
      <c r="Z28" s="688">
        <v>0.1</v>
      </c>
      <c r="AA28" s="688"/>
      <c r="AB28" s="688"/>
      <c r="AC28" s="688"/>
      <c r="AD28" s="689" t="s">
        <v>130</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681851</v>
      </c>
      <c r="CS28" s="686"/>
      <c r="CT28" s="686"/>
      <c r="CU28" s="686"/>
      <c r="CV28" s="686"/>
      <c r="CW28" s="686"/>
      <c r="CX28" s="686"/>
      <c r="CY28" s="687"/>
      <c r="CZ28" s="690">
        <v>4</v>
      </c>
      <c r="DA28" s="720"/>
      <c r="DB28" s="720"/>
      <c r="DC28" s="724"/>
      <c r="DD28" s="694">
        <v>670336</v>
      </c>
      <c r="DE28" s="686"/>
      <c r="DF28" s="686"/>
      <c r="DG28" s="686"/>
      <c r="DH28" s="686"/>
      <c r="DI28" s="686"/>
      <c r="DJ28" s="686"/>
      <c r="DK28" s="687"/>
      <c r="DL28" s="694">
        <v>670336</v>
      </c>
      <c r="DM28" s="686"/>
      <c r="DN28" s="686"/>
      <c r="DO28" s="686"/>
      <c r="DP28" s="686"/>
      <c r="DQ28" s="686"/>
      <c r="DR28" s="686"/>
      <c r="DS28" s="686"/>
      <c r="DT28" s="686"/>
      <c r="DU28" s="686"/>
      <c r="DV28" s="687"/>
      <c r="DW28" s="690">
        <v>7.7</v>
      </c>
      <c r="DX28" s="720"/>
      <c r="DY28" s="720"/>
      <c r="DZ28" s="720"/>
      <c r="EA28" s="720"/>
      <c r="EB28" s="720"/>
      <c r="EC28" s="721"/>
    </row>
    <row r="29" spans="2:133" ht="11.25" customHeight="1" x14ac:dyDescent="0.2">
      <c r="B29" s="682" t="s">
        <v>300</v>
      </c>
      <c r="C29" s="683"/>
      <c r="D29" s="683"/>
      <c r="E29" s="683"/>
      <c r="F29" s="683"/>
      <c r="G29" s="683"/>
      <c r="H29" s="683"/>
      <c r="I29" s="683"/>
      <c r="J29" s="683"/>
      <c r="K29" s="683"/>
      <c r="L29" s="683"/>
      <c r="M29" s="683"/>
      <c r="N29" s="683"/>
      <c r="O29" s="683"/>
      <c r="P29" s="683"/>
      <c r="Q29" s="684"/>
      <c r="R29" s="685">
        <v>203412</v>
      </c>
      <c r="S29" s="686"/>
      <c r="T29" s="686"/>
      <c r="U29" s="686"/>
      <c r="V29" s="686"/>
      <c r="W29" s="686"/>
      <c r="X29" s="686"/>
      <c r="Y29" s="687"/>
      <c r="Z29" s="688">
        <v>1.1000000000000001</v>
      </c>
      <c r="AA29" s="688"/>
      <c r="AB29" s="688"/>
      <c r="AC29" s="688"/>
      <c r="AD29" s="689">
        <v>33080</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681851</v>
      </c>
      <c r="CS29" s="722"/>
      <c r="CT29" s="722"/>
      <c r="CU29" s="722"/>
      <c r="CV29" s="722"/>
      <c r="CW29" s="722"/>
      <c r="CX29" s="722"/>
      <c r="CY29" s="723"/>
      <c r="CZ29" s="690">
        <v>4</v>
      </c>
      <c r="DA29" s="720"/>
      <c r="DB29" s="720"/>
      <c r="DC29" s="724"/>
      <c r="DD29" s="694">
        <v>670336</v>
      </c>
      <c r="DE29" s="722"/>
      <c r="DF29" s="722"/>
      <c r="DG29" s="722"/>
      <c r="DH29" s="722"/>
      <c r="DI29" s="722"/>
      <c r="DJ29" s="722"/>
      <c r="DK29" s="723"/>
      <c r="DL29" s="694">
        <v>670336</v>
      </c>
      <c r="DM29" s="722"/>
      <c r="DN29" s="722"/>
      <c r="DO29" s="722"/>
      <c r="DP29" s="722"/>
      <c r="DQ29" s="722"/>
      <c r="DR29" s="722"/>
      <c r="DS29" s="722"/>
      <c r="DT29" s="722"/>
      <c r="DU29" s="722"/>
      <c r="DV29" s="723"/>
      <c r="DW29" s="690">
        <v>7.7</v>
      </c>
      <c r="DX29" s="720"/>
      <c r="DY29" s="720"/>
      <c r="DZ29" s="720"/>
      <c r="EA29" s="720"/>
      <c r="EB29" s="720"/>
      <c r="EC29" s="721"/>
    </row>
    <row r="30" spans="2:133" ht="11.25" customHeight="1" x14ac:dyDescent="0.2">
      <c r="B30" s="682" t="s">
        <v>302</v>
      </c>
      <c r="C30" s="683"/>
      <c r="D30" s="683"/>
      <c r="E30" s="683"/>
      <c r="F30" s="683"/>
      <c r="G30" s="683"/>
      <c r="H30" s="683"/>
      <c r="I30" s="683"/>
      <c r="J30" s="683"/>
      <c r="K30" s="683"/>
      <c r="L30" s="683"/>
      <c r="M30" s="683"/>
      <c r="N30" s="683"/>
      <c r="O30" s="683"/>
      <c r="P30" s="683"/>
      <c r="Q30" s="684"/>
      <c r="R30" s="685">
        <v>87809</v>
      </c>
      <c r="S30" s="686"/>
      <c r="T30" s="686"/>
      <c r="U30" s="686"/>
      <c r="V30" s="686"/>
      <c r="W30" s="686"/>
      <c r="X30" s="686"/>
      <c r="Y30" s="687"/>
      <c r="Z30" s="688">
        <v>0.5</v>
      </c>
      <c r="AA30" s="688"/>
      <c r="AB30" s="688"/>
      <c r="AC30" s="688"/>
      <c r="AD30" s="689" t="s">
        <v>130</v>
      </c>
      <c r="AE30" s="689"/>
      <c r="AF30" s="689"/>
      <c r="AG30" s="689"/>
      <c r="AH30" s="689"/>
      <c r="AI30" s="689"/>
      <c r="AJ30" s="689"/>
      <c r="AK30" s="689"/>
      <c r="AL30" s="690" t="s">
        <v>130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646509</v>
      </c>
      <c r="CS30" s="686"/>
      <c r="CT30" s="686"/>
      <c r="CU30" s="686"/>
      <c r="CV30" s="686"/>
      <c r="CW30" s="686"/>
      <c r="CX30" s="686"/>
      <c r="CY30" s="687"/>
      <c r="CZ30" s="690">
        <v>3.8</v>
      </c>
      <c r="DA30" s="720"/>
      <c r="DB30" s="720"/>
      <c r="DC30" s="724"/>
      <c r="DD30" s="694">
        <v>636748</v>
      </c>
      <c r="DE30" s="686"/>
      <c r="DF30" s="686"/>
      <c r="DG30" s="686"/>
      <c r="DH30" s="686"/>
      <c r="DI30" s="686"/>
      <c r="DJ30" s="686"/>
      <c r="DK30" s="687"/>
      <c r="DL30" s="694">
        <v>636748</v>
      </c>
      <c r="DM30" s="686"/>
      <c r="DN30" s="686"/>
      <c r="DO30" s="686"/>
      <c r="DP30" s="686"/>
      <c r="DQ30" s="686"/>
      <c r="DR30" s="686"/>
      <c r="DS30" s="686"/>
      <c r="DT30" s="686"/>
      <c r="DU30" s="686"/>
      <c r="DV30" s="687"/>
      <c r="DW30" s="690">
        <v>7.3</v>
      </c>
      <c r="DX30" s="720"/>
      <c r="DY30" s="720"/>
      <c r="DZ30" s="720"/>
      <c r="EA30" s="720"/>
      <c r="EB30" s="720"/>
      <c r="EC30" s="721"/>
    </row>
    <row r="31" spans="2:133" ht="11.25" customHeight="1" x14ac:dyDescent="0.2">
      <c r="B31" s="682" t="s">
        <v>306</v>
      </c>
      <c r="C31" s="683"/>
      <c r="D31" s="683"/>
      <c r="E31" s="683"/>
      <c r="F31" s="683"/>
      <c r="G31" s="683"/>
      <c r="H31" s="683"/>
      <c r="I31" s="683"/>
      <c r="J31" s="683"/>
      <c r="K31" s="683"/>
      <c r="L31" s="683"/>
      <c r="M31" s="683"/>
      <c r="N31" s="683"/>
      <c r="O31" s="683"/>
      <c r="P31" s="683"/>
      <c r="Q31" s="684"/>
      <c r="R31" s="685">
        <v>5836261</v>
      </c>
      <c r="S31" s="686"/>
      <c r="T31" s="686"/>
      <c r="U31" s="686"/>
      <c r="V31" s="686"/>
      <c r="W31" s="686"/>
      <c r="X31" s="686"/>
      <c r="Y31" s="687"/>
      <c r="Z31" s="688">
        <v>32.9</v>
      </c>
      <c r="AA31" s="688"/>
      <c r="AB31" s="688"/>
      <c r="AC31" s="688"/>
      <c r="AD31" s="689" t="s">
        <v>239</v>
      </c>
      <c r="AE31" s="689"/>
      <c r="AF31" s="689"/>
      <c r="AG31" s="689"/>
      <c r="AH31" s="689"/>
      <c r="AI31" s="689"/>
      <c r="AJ31" s="689"/>
      <c r="AK31" s="689"/>
      <c r="AL31" s="690" t="s">
        <v>177</v>
      </c>
      <c r="AM31" s="691"/>
      <c r="AN31" s="691"/>
      <c r="AO31" s="692"/>
      <c r="AP31" s="739" t="s">
        <v>307</v>
      </c>
      <c r="AQ31" s="740"/>
      <c r="AR31" s="740"/>
      <c r="AS31" s="740"/>
      <c r="AT31" s="745" t="s">
        <v>308</v>
      </c>
      <c r="AU31" s="231"/>
      <c r="AV31" s="231"/>
      <c r="AW31" s="231"/>
      <c r="AX31" s="671" t="s">
        <v>185</v>
      </c>
      <c r="AY31" s="672"/>
      <c r="AZ31" s="672"/>
      <c r="BA31" s="672"/>
      <c r="BB31" s="672"/>
      <c r="BC31" s="672"/>
      <c r="BD31" s="672"/>
      <c r="BE31" s="672"/>
      <c r="BF31" s="673"/>
      <c r="BG31" s="753">
        <v>99.1</v>
      </c>
      <c r="BH31" s="737"/>
      <c r="BI31" s="737"/>
      <c r="BJ31" s="737"/>
      <c r="BK31" s="737"/>
      <c r="BL31" s="737"/>
      <c r="BM31" s="680">
        <v>96.7</v>
      </c>
      <c r="BN31" s="737"/>
      <c r="BO31" s="737"/>
      <c r="BP31" s="737"/>
      <c r="BQ31" s="738"/>
      <c r="BR31" s="753">
        <v>98.9</v>
      </c>
      <c r="BS31" s="737"/>
      <c r="BT31" s="737"/>
      <c r="BU31" s="737"/>
      <c r="BV31" s="737"/>
      <c r="BW31" s="737"/>
      <c r="BX31" s="680">
        <v>96.5</v>
      </c>
      <c r="BY31" s="737"/>
      <c r="BZ31" s="737"/>
      <c r="CA31" s="737"/>
      <c r="CB31" s="738"/>
      <c r="CD31" s="727"/>
      <c r="CE31" s="728"/>
      <c r="CF31" s="700" t="s">
        <v>309</v>
      </c>
      <c r="CG31" s="701"/>
      <c r="CH31" s="701"/>
      <c r="CI31" s="701"/>
      <c r="CJ31" s="701"/>
      <c r="CK31" s="701"/>
      <c r="CL31" s="701"/>
      <c r="CM31" s="701"/>
      <c r="CN31" s="701"/>
      <c r="CO31" s="701"/>
      <c r="CP31" s="701"/>
      <c r="CQ31" s="702"/>
      <c r="CR31" s="685">
        <v>35342</v>
      </c>
      <c r="CS31" s="722"/>
      <c r="CT31" s="722"/>
      <c r="CU31" s="722"/>
      <c r="CV31" s="722"/>
      <c r="CW31" s="722"/>
      <c r="CX31" s="722"/>
      <c r="CY31" s="723"/>
      <c r="CZ31" s="690">
        <v>0.2</v>
      </c>
      <c r="DA31" s="720"/>
      <c r="DB31" s="720"/>
      <c r="DC31" s="724"/>
      <c r="DD31" s="694">
        <v>33588</v>
      </c>
      <c r="DE31" s="722"/>
      <c r="DF31" s="722"/>
      <c r="DG31" s="722"/>
      <c r="DH31" s="722"/>
      <c r="DI31" s="722"/>
      <c r="DJ31" s="722"/>
      <c r="DK31" s="723"/>
      <c r="DL31" s="694">
        <v>33588</v>
      </c>
      <c r="DM31" s="722"/>
      <c r="DN31" s="722"/>
      <c r="DO31" s="722"/>
      <c r="DP31" s="722"/>
      <c r="DQ31" s="722"/>
      <c r="DR31" s="722"/>
      <c r="DS31" s="722"/>
      <c r="DT31" s="722"/>
      <c r="DU31" s="722"/>
      <c r="DV31" s="723"/>
      <c r="DW31" s="690">
        <v>0.4</v>
      </c>
      <c r="DX31" s="720"/>
      <c r="DY31" s="720"/>
      <c r="DZ31" s="720"/>
      <c r="EA31" s="720"/>
      <c r="EB31" s="720"/>
      <c r="EC31" s="721"/>
    </row>
    <row r="32" spans="2:133" ht="11.25" customHeight="1" x14ac:dyDescent="0.2">
      <c r="B32" s="748" t="s">
        <v>310</v>
      </c>
      <c r="C32" s="749"/>
      <c r="D32" s="749"/>
      <c r="E32" s="749"/>
      <c r="F32" s="749"/>
      <c r="G32" s="749"/>
      <c r="H32" s="749"/>
      <c r="I32" s="749"/>
      <c r="J32" s="749"/>
      <c r="K32" s="749"/>
      <c r="L32" s="749"/>
      <c r="M32" s="749"/>
      <c r="N32" s="749"/>
      <c r="O32" s="749"/>
      <c r="P32" s="749"/>
      <c r="Q32" s="750"/>
      <c r="R32" s="685" t="s">
        <v>130</v>
      </c>
      <c r="S32" s="686"/>
      <c r="T32" s="686"/>
      <c r="U32" s="686"/>
      <c r="V32" s="686"/>
      <c r="W32" s="686"/>
      <c r="X32" s="686"/>
      <c r="Y32" s="687"/>
      <c r="Z32" s="688" t="s">
        <v>177</v>
      </c>
      <c r="AA32" s="688"/>
      <c r="AB32" s="688"/>
      <c r="AC32" s="688"/>
      <c r="AD32" s="689" t="s">
        <v>239</v>
      </c>
      <c r="AE32" s="689"/>
      <c r="AF32" s="689"/>
      <c r="AG32" s="689"/>
      <c r="AH32" s="689"/>
      <c r="AI32" s="689"/>
      <c r="AJ32" s="689"/>
      <c r="AK32" s="689"/>
      <c r="AL32" s="690" t="s">
        <v>239</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98.4</v>
      </c>
      <c r="BH32" s="722"/>
      <c r="BI32" s="722"/>
      <c r="BJ32" s="722"/>
      <c r="BK32" s="722"/>
      <c r="BL32" s="722"/>
      <c r="BM32" s="691">
        <v>94.6</v>
      </c>
      <c r="BN32" s="751"/>
      <c r="BO32" s="751"/>
      <c r="BP32" s="751"/>
      <c r="BQ32" s="752"/>
      <c r="BR32" s="754">
        <v>98.3</v>
      </c>
      <c r="BS32" s="722"/>
      <c r="BT32" s="722"/>
      <c r="BU32" s="722"/>
      <c r="BV32" s="722"/>
      <c r="BW32" s="722"/>
      <c r="BX32" s="691">
        <v>94.8</v>
      </c>
      <c r="BY32" s="751"/>
      <c r="BZ32" s="751"/>
      <c r="CA32" s="751"/>
      <c r="CB32" s="752"/>
      <c r="CD32" s="729"/>
      <c r="CE32" s="730"/>
      <c r="CF32" s="700" t="s">
        <v>313</v>
      </c>
      <c r="CG32" s="701"/>
      <c r="CH32" s="701"/>
      <c r="CI32" s="701"/>
      <c r="CJ32" s="701"/>
      <c r="CK32" s="701"/>
      <c r="CL32" s="701"/>
      <c r="CM32" s="701"/>
      <c r="CN32" s="701"/>
      <c r="CO32" s="701"/>
      <c r="CP32" s="701"/>
      <c r="CQ32" s="702"/>
      <c r="CR32" s="685" t="s">
        <v>130</v>
      </c>
      <c r="CS32" s="686"/>
      <c r="CT32" s="686"/>
      <c r="CU32" s="686"/>
      <c r="CV32" s="686"/>
      <c r="CW32" s="686"/>
      <c r="CX32" s="686"/>
      <c r="CY32" s="687"/>
      <c r="CZ32" s="690" t="s">
        <v>239</v>
      </c>
      <c r="DA32" s="720"/>
      <c r="DB32" s="720"/>
      <c r="DC32" s="724"/>
      <c r="DD32" s="694" t="s">
        <v>177</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20"/>
      <c r="DY32" s="720"/>
      <c r="DZ32" s="720"/>
      <c r="EA32" s="720"/>
      <c r="EB32" s="720"/>
      <c r="EC32" s="721"/>
    </row>
    <row r="33" spans="2:133" ht="11.25" customHeight="1" x14ac:dyDescent="0.2">
      <c r="B33" s="682" t="s">
        <v>314</v>
      </c>
      <c r="C33" s="683"/>
      <c r="D33" s="683"/>
      <c r="E33" s="683"/>
      <c r="F33" s="683"/>
      <c r="G33" s="683"/>
      <c r="H33" s="683"/>
      <c r="I33" s="683"/>
      <c r="J33" s="683"/>
      <c r="K33" s="683"/>
      <c r="L33" s="683"/>
      <c r="M33" s="683"/>
      <c r="N33" s="683"/>
      <c r="O33" s="683"/>
      <c r="P33" s="683"/>
      <c r="Q33" s="684"/>
      <c r="R33" s="685">
        <v>1011352</v>
      </c>
      <c r="S33" s="686"/>
      <c r="T33" s="686"/>
      <c r="U33" s="686"/>
      <c r="V33" s="686"/>
      <c r="W33" s="686"/>
      <c r="X33" s="686"/>
      <c r="Y33" s="687"/>
      <c r="Z33" s="688">
        <v>5.7</v>
      </c>
      <c r="AA33" s="688"/>
      <c r="AB33" s="688"/>
      <c r="AC33" s="688"/>
      <c r="AD33" s="689" t="s">
        <v>130</v>
      </c>
      <c r="AE33" s="689"/>
      <c r="AF33" s="689"/>
      <c r="AG33" s="689"/>
      <c r="AH33" s="689"/>
      <c r="AI33" s="689"/>
      <c r="AJ33" s="689"/>
      <c r="AK33" s="689"/>
      <c r="AL33" s="690" t="s">
        <v>130</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99.4</v>
      </c>
      <c r="BH33" s="756"/>
      <c r="BI33" s="756"/>
      <c r="BJ33" s="756"/>
      <c r="BK33" s="756"/>
      <c r="BL33" s="756"/>
      <c r="BM33" s="757">
        <v>97.8</v>
      </c>
      <c r="BN33" s="756"/>
      <c r="BO33" s="756"/>
      <c r="BP33" s="756"/>
      <c r="BQ33" s="758"/>
      <c r="BR33" s="755">
        <v>99.4</v>
      </c>
      <c r="BS33" s="756"/>
      <c r="BT33" s="756"/>
      <c r="BU33" s="756"/>
      <c r="BV33" s="756"/>
      <c r="BW33" s="756"/>
      <c r="BX33" s="757">
        <v>97.6</v>
      </c>
      <c r="BY33" s="756"/>
      <c r="BZ33" s="756"/>
      <c r="CA33" s="756"/>
      <c r="CB33" s="758"/>
      <c r="CD33" s="700" t="s">
        <v>316</v>
      </c>
      <c r="CE33" s="701"/>
      <c r="CF33" s="701"/>
      <c r="CG33" s="701"/>
      <c r="CH33" s="701"/>
      <c r="CI33" s="701"/>
      <c r="CJ33" s="701"/>
      <c r="CK33" s="701"/>
      <c r="CL33" s="701"/>
      <c r="CM33" s="701"/>
      <c r="CN33" s="701"/>
      <c r="CO33" s="701"/>
      <c r="CP33" s="701"/>
      <c r="CQ33" s="702"/>
      <c r="CR33" s="685">
        <v>9612610</v>
      </c>
      <c r="CS33" s="722"/>
      <c r="CT33" s="722"/>
      <c r="CU33" s="722"/>
      <c r="CV33" s="722"/>
      <c r="CW33" s="722"/>
      <c r="CX33" s="722"/>
      <c r="CY33" s="723"/>
      <c r="CZ33" s="690">
        <v>56.2</v>
      </c>
      <c r="DA33" s="720"/>
      <c r="DB33" s="720"/>
      <c r="DC33" s="724"/>
      <c r="DD33" s="694">
        <v>4633237</v>
      </c>
      <c r="DE33" s="722"/>
      <c r="DF33" s="722"/>
      <c r="DG33" s="722"/>
      <c r="DH33" s="722"/>
      <c r="DI33" s="722"/>
      <c r="DJ33" s="722"/>
      <c r="DK33" s="723"/>
      <c r="DL33" s="694">
        <v>3435073</v>
      </c>
      <c r="DM33" s="722"/>
      <c r="DN33" s="722"/>
      <c r="DO33" s="722"/>
      <c r="DP33" s="722"/>
      <c r="DQ33" s="722"/>
      <c r="DR33" s="722"/>
      <c r="DS33" s="722"/>
      <c r="DT33" s="722"/>
      <c r="DU33" s="722"/>
      <c r="DV33" s="723"/>
      <c r="DW33" s="690">
        <v>39.299999999999997</v>
      </c>
      <c r="DX33" s="720"/>
      <c r="DY33" s="720"/>
      <c r="DZ33" s="720"/>
      <c r="EA33" s="720"/>
      <c r="EB33" s="720"/>
      <c r="EC33" s="721"/>
    </row>
    <row r="34" spans="2:133" ht="11.25" customHeight="1" x14ac:dyDescent="0.2">
      <c r="B34" s="682" t="s">
        <v>317</v>
      </c>
      <c r="C34" s="683"/>
      <c r="D34" s="683"/>
      <c r="E34" s="683"/>
      <c r="F34" s="683"/>
      <c r="G34" s="683"/>
      <c r="H34" s="683"/>
      <c r="I34" s="683"/>
      <c r="J34" s="683"/>
      <c r="K34" s="683"/>
      <c r="L34" s="683"/>
      <c r="M34" s="683"/>
      <c r="N34" s="683"/>
      <c r="O34" s="683"/>
      <c r="P34" s="683"/>
      <c r="Q34" s="684"/>
      <c r="R34" s="685">
        <v>27264</v>
      </c>
      <c r="S34" s="686"/>
      <c r="T34" s="686"/>
      <c r="U34" s="686"/>
      <c r="V34" s="686"/>
      <c r="W34" s="686"/>
      <c r="X34" s="686"/>
      <c r="Y34" s="687"/>
      <c r="Z34" s="688">
        <v>0.2</v>
      </c>
      <c r="AA34" s="688"/>
      <c r="AB34" s="688"/>
      <c r="AC34" s="688"/>
      <c r="AD34" s="689">
        <v>456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1932233</v>
      </c>
      <c r="CS34" s="686"/>
      <c r="CT34" s="686"/>
      <c r="CU34" s="686"/>
      <c r="CV34" s="686"/>
      <c r="CW34" s="686"/>
      <c r="CX34" s="686"/>
      <c r="CY34" s="687"/>
      <c r="CZ34" s="690">
        <v>11.3</v>
      </c>
      <c r="DA34" s="720"/>
      <c r="DB34" s="720"/>
      <c r="DC34" s="724"/>
      <c r="DD34" s="694">
        <v>1666829</v>
      </c>
      <c r="DE34" s="686"/>
      <c r="DF34" s="686"/>
      <c r="DG34" s="686"/>
      <c r="DH34" s="686"/>
      <c r="DI34" s="686"/>
      <c r="DJ34" s="686"/>
      <c r="DK34" s="687"/>
      <c r="DL34" s="694">
        <v>1461519</v>
      </c>
      <c r="DM34" s="686"/>
      <c r="DN34" s="686"/>
      <c r="DO34" s="686"/>
      <c r="DP34" s="686"/>
      <c r="DQ34" s="686"/>
      <c r="DR34" s="686"/>
      <c r="DS34" s="686"/>
      <c r="DT34" s="686"/>
      <c r="DU34" s="686"/>
      <c r="DV34" s="687"/>
      <c r="DW34" s="690">
        <v>16.7</v>
      </c>
      <c r="DX34" s="720"/>
      <c r="DY34" s="720"/>
      <c r="DZ34" s="720"/>
      <c r="EA34" s="720"/>
      <c r="EB34" s="720"/>
      <c r="EC34" s="721"/>
    </row>
    <row r="35" spans="2:133" ht="11.25" customHeight="1" x14ac:dyDescent="0.2">
      <c r="B35" s="682" t="s">
        <v>319</v>
      </c>
      <c r="C35" s="683"/>
      <c r="D35" s="683"/>
      <c r="E35" s="683"/>
      <c r="F35" s="683"/>
      <c r="G35" s="683"/>
      <c r="H35" s="683"/>
      <c r="I35" s="683"/>
      <c r="J35" s="683"/>
      <c r="K35" s="683"/>
      <c r="L35" s="683"/>
      <c r="M35" s="683"/>
      <c r="N35" s="683"/>
      <c r="O35" s="683"/>
      <c r="P35" s="683"/>
      <c r="Q35" s="684"/>
      <c r="R35" s="685">
        <v>25250</v>
      </c>
      <c r="S35" s="686"/>
      <c r="T35" s="686"/>
      <c r="U35" s="686"/>
      <c r="V35" s="686"/>
      <c r="W35" s="686"/>
      <c r="X35" s="686"/>
      <c r="Y35" s="687"/>
      <c r="Z35" s="688">
        <v>0.1</v>
      </c>
      <c r="AA35" s="688"/>
      <c r="AB35" s="688"/>
      <c r="AC35" s="688"/>
      <c r="AD35" s="689" t="s">
        <v>130</v>
      </c>
      <c r="AE35" s="689"/>
      <c r="AF35" s="689"/>
      <c r="AG35" s="689"/>
      <c r="AH35" s="689"/>
      <c r="AI35" s="689"/>
      <c r="AJ35" s="689"/>
      <c r="AK35" s="689"/>
      <c r="AL35" s="690" t="s">
        <v>130</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81290</v>
      </c>
      <c r="CS35" s="722"/>
      <c r="CT35" s="722"/>
      <c r="CU35" s="722"/>
      <c r="CV35" s="722"/>
      <c r="CW35" s="722"/>
      <c r="CX35" s="722"/>
      <c r="CY35" s="723"/>
      <c r="CZ35" s="690">
        <v>0.5</v>
      </c>
      <c r="DA35" s="720"/>
      <c r="DB35" s="720"/>
      <c r="DC35" s="724"/>
      <c r="DD35" s="694">
        <v>68629</v>
      </c>
      <c r="DE35" s="722"/>
      <c r="DF35" s="722"/>
      <c r="DG35" s="722"/>
      <c r="DH35" s="722"/>
      <c r="DI35" s="722"/>
      <c r="DJ35" s="722"/>
      <c r="DK35" s="723"/>
      <c r="DL35" s="694">
        <v>68629</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2">
      <c r="B36" s="682" t="s">
        <v>323</v>
      </c>
      <c r="C36" s="683"/>
      <c r="D36" s="683"/>
      <c r="E36" s="683"/>
      <c r="F36" s="683"/>
      <c r="G36" s="683"/>
      <c r="H36" s="683"/>
      <c r="I36" s="683"/>
      <c r="J36" s="683"/>
      <c r="K36" s="683"/>
      <c r="L36" s="683"/>
      <c r="M36" s="683"/>
      <c r="N36" s="683"/>
      <c r="O36" s="683"/>
      <c r="P36" s="683"/>
      <c r="Q36" s="684"/>
      <c r="R36" s="685">
        <v>193541</v>
      </c>
      <c r="S36" s="686"/>
      <c r="T36" s="686"/>
      <c r="U36" s="686"/>
      <c r="V36" s="686"/>
      <c r="W36" s="686"/>
      <c r="X36" s="686"/>
      <c r="Y36" s="687"/>
      <c r="Z36" s="688">
        <v>1.1000000000000001</v>
      </c>
      <c r="AA36" s="688"/>
      <c r="AB36" s="688"/>
      <c r="AC36" s="688"/>
      <c r="AD36" s="689" t="s">
        <v>239</v>
      </c>
      <c r="AE36" s="689"/>
      <c r="AF36" s="689"/>
      <c r="AG36" s="689"/>
      <c r="AH36" s="689"/>
      <c r="AI36" s="689"/>
      <c r="AJ36" s="689"/>
      <c r="AK36" s="689"/>
      <c r="AL36" s="690" t="s">
        <v>130</v>
      </c>
      <c r="AM36" s="691"/>
      <c r="AN36" s="691"/>
      <c r="AO36" s="692"/>
      <c r="AP36" s="235"/>
      <c r="AQ36" s="759" t="s">
        <v>324</v>
      </c>
      <c r="AR36" s="760"/>
      <c r="AS36" s="760"/>
      <c r="AT36" s="760"/>
      <c r="AU36" s="760"/>
      <c r="AV36" s="760"/>
      <c r="AW36" s="760"/>
      <c r="AX36" s="760"/>
      <c r="AY36" s="761"/>
      <c r="AZ36" s="674">
        <v>1758385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16475</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5677023</v>
      </c>
      <c r="CS36" s="686"/>
      <c r="CT36" s="686"/>
      <c r="CU36" s="686"/>
      <c r="CV36" s="686"/>
      <c r="CW36" s="686"/>
      <c r="CX36" s="686"/>
      <c r="CY36" s="687"/>
      <c r="CZ36" s="690">
        <v>33.200000000000003</v>
      </c>
      <c r="DA36" s="720"/>
      <c r="DB36" s="720"/>
      <c r="DC36" s="724"/>
      <c r="DD36" s="694">
        <v>1478954</v>
      </c>
      <c r="DE36" s="686"/>
      <c r="DF36" s="686"/>
      <c r="DG36" s="686"/>
      <c r="DH36" s="686"/>
      <c r="DI36" s="686"/>
      <c r="DJ36" s="686"/>
      <c r="DK36" s="687"/>
      <c r="DL36" s="694">
        <v>891093</v>
      </c>
      <c r="DM36" s="686"/>
      <c r="DN36" s="686"/>
      <c r="DO36" s="686"/>
      <c r="DP36" s="686"/>
      <c r="DQ36" s="686"/>
      <c r="DR36" s="686"/>
      <c r="DS36" s="686"/>
      <c r="DT36" s="686"/>
      <c r="DU36" s="686"/>
      <c r="DV36" s="687"/>
      <c r="DW36" s="690">
        <v>10.199999999999999</v>
      </c>
      <c r="DX36" s="720"/>
      <c r="DY36" s="720"/>
      <c r="DZ36" s="720"/>
      <c r="EA36" s="720"/>
      <c r="EB36" s="720"/>
      <c r="EC36" s="721"/>
    </row>
    <row r="37" spans="2:133" ht="11.25" customHeight="1" x14ac:dyDescent="0.2">
      <c r="B37" s="682" t="s">
        <v>327</v>
      </c>
      <c r="C37" s="683"/>
      <c r="D37" s="683"/>
      <c r="E37" s="683"/>
      <c r="F37" s="683"/>
      <c r="G37" s="683"/>
      <c r="H37" s="683"/>
      <c r="I37" s="683"/>
      <c r="J37" s="683"/>
      <c r="K37" s="683"/>
      <c r="L37" s="683"/>
      <c r="M37" s="683"/>
      <c r="N37" s="683"/>
      <c r="O37" s="683"/>
      <c r="P37" s="683"/>
      <c r="Q37" s="684"/>
      <c r="R37" s="685">
        <v>400172</v>
      </c>
      <c r="S37" s="686"/>
      <c r="T37" s="686"/>
      <c r="U37" s="686"/>
      <c r="V37" s="686"/>
      <c r="W37" s="686"/>
      <c r="X37" s="686"/>
      <c r="Y37" s="687"/>
      <c r="Z37" s="688">
        <v>2.2999999999999998</v>
      </c>
      <c r="AA37" s="688"/>
      <c r="AB37" s="688"/>
      <c r="AC37" s="688"/>
      <c r="AD37" s="689" t="s">
        <v>130</v>
      </c>
      <c r="AE37" s="689"/>
      <c r="AF37" s="689"/>
      <c r="AG37" s="689"/>
      <c r="AH37" s="689"/>
      <c r="AI37" s="689"/>
      <c r="AJ37" s="689"/>
      <c r="AK37" s="689"/>
      <c r="AL37" s="690" t="s">
        <v>130</v>
      </c>
      <c r="AM37" s="691"/>
      <c r="AN37" s="691"/>
      <c r="AO37" s="692"/>
      <c r="AQ37" s="763" t="s">
        <v>328</v>
      </c>
      <c r="AR37" s="764"/>
      <c r="AS37" s="764"/>
      <c r="AT37" s="764"/>
      <c r="AU37" s="764"/>
      <c r="AV37" s="764"/>
      <c r="AW37" s="764"/>
      <c r="AX37" s="764"/>
      <c r="AY37" s="765"/>
      <c r="AZ37" s="685">
        <v>438832</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-125797</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116307</v>
      </c>
      <c r="CS37" s="722"/>
      <c r="CT37" s="722"/>
      <c r="CU37" s="722"/>
      <c r="CV37" s="722"/>
      <c r="CW37" s="722"/>
      <c r="CX37" s="722"/>
      <c r="CY37" s="723"/>
      <c r="CZ37" s="690">
        <v>0.7</v>
      </c>
      <c r="DA37" s="720"/>
      <c r="DB37" s="720"/>
      <c r="DC37" s="724"/>
      <c r="DD37" s="694">
        <v>103656</v>
      </c>
      <c r="DE37" s="722"/>
      <c r="DF37" s="722"/>
      <c r="DG37" s="722"/>
      <c r="DH37" s="722"/>
      <c r="DI37" s="722"/>
      <c r="DJ37" s="722"/>
      <c r="DK37" s="723"/>
      <c r="DL37" s="694">
        <v>92734</v>
      </c>
      <c r="DM37" s="722"/>
      <c r="DN37" s="722"/>
      <c r="DO37" s="722"/>
      <c r="DP37" s="722"/>
      <c r="DQ37" s="722"/>
      <c r="DR37" s="722"/>
      <c r="DS37" s="722"/>
      <c r="DT37" s="722"/>
      <c r="DU37" s="722"/>
      <c r="DV37" s="723"/>
      <c r="DW37" s="690">
        <v>1.1000000000000001</v>
      </c>
      <c r="DX37" s="720"/>
      <c r="DY37" s="720"/>
      <c r="DZ37" s="720"/>
      <c r="EA37" s="720"/>
      <c r="EB37" s="720"/>
      <c r="EC37" s="721"/>
    </row>
    <row r="38" spans="2:133" ht="11.25" customHeight="1" x14ac:dyDescent="0.2">
      <c r="B38" s="682" t="s">
        <v>331</v>
      </c>
      <c r="C38" s="683"/>
      <c r="D38" s="683"/>
      <c r="E38" s="683"/>
      <c r="F38" s="683"/>
      <c r="G38" s="683"/>
      <c r="H38" s="683"/>
      <c r="I38" s="683"/>
      <c r="J38" s="683"/>
      <c r="K38" s="683"/>
      <c r="L38" s="683"/>
      <c r="M38" s="683"/>
      <c r="N38" s="683"/>
      <c r="O38" s="683"/>
      <c r="P38" s="683"/>
      <c r="Q38" s="684"/>
      <c r="R38" s="685">
        <v>334398</v>
      </c>
      <c r="S38" s="686"/>
      <c r="T38" s="686"/>
      <c r="U38" s="686"/>
      <c r="V38" s="686"/>
      <c r="W38" s="686"/>
      <c r="X38" s="686"/>
      <c r="Y38" s="687"/>
      <c r="Z38" s="688">
        <v>1.9</v>
      </c>
      <c r="AA38" s="688"/>
      <c r="AB38" s="688"/>
      <c r="AC38" s="688"/>
      <c r="AD38" s="689">
        <v>21</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30464</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6517</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1289089</v>
      </c>
      <c r="CS38" s="686"/>
      <c r="CT38" s="686"/>
      <c r="CU38" s="686"/>
      <c r="CV38" s="686"/>
      <c r="CW38" s="686"/>
      <c r="CX38" s="686"/>
      <c r="CY38" s="687"/>
      <c r="CZ38" s="690">
        <v>7.5</v>
      </c>
      <c r="DA38" s="720"/>
      <c r="DB38" s="720"/>
      <c r="DC38" s="724"/>
      <c r="DD38" s="694">
        <v>1048171</v>
      </c>
      <c r="DE38" s="686"/>
      <c r="DF38" s="686"/>
      <c r="DG38" s="686"/>
      <c r="DH38" s="686"/>
      <c r="DI38" s="686"/>
      <c r="DJ38" s="686"/>
      <c r="DK38" s="687"/>
      <c r="DL38" s="694">
        <v>897135</v>
      </c>
      <c r="DM38" s="686"/>
      <c r="DN38" s="686"/>
      <c r="DO38" s="686"/>
      <c r="DP38" s="686"/>
      <c r="DQ38" s="686"/>
      <c r="DR38" s="686"/>
      <c r="DS38" s="686"/>
      <c r="DT38" s="686"/>
      <c r="DU38" s="686"/>
      <c r="DV38" s="687"/>
      <c r="DW38" s="690">
        <v>10.3</v>
      </c>
      <c r="DX38" s="720"/>
      <c r="DY38" s="720"/>
      <c r="DZ38" s="720"/>
      <c r="EA38" s="720"/>
      <c r="EB38" s="720"/>
      <c r="EC38" s="721"/>
    </row>
    <row r="39" spans="2:133" ht="11.25" customHeight="1" x14ac:dyDescent="0.2">
      <c r="B39" s="682" t="s">
        <v>335</v>
      </c>
      <c r="C39" s="683"/>
      <c r="D39" s="683"/>
      <c r="E39" s="683"/>
      <c r="F39" s="683"/>
      <c r="G39" s="683"/>
      <c r="H39" s="683"/>
      <c r="I39" s="683"/>
      <c r="J39" s="683"/>
      <c r="K39" s="683"/>
      <c r="L39" s="683"/>
      <c r="M39" s="683"/>
      <c r="N39" s="683"/>
      <c r="O39" s="683"/>
      <c r="P39" s="683"/>
      <c r="Q39" s="684"/>
      <c r="R39" s="685">
        <v>815800</v>
      </c>
      <c r="S39" s="686"/>
      <c r="T39" s="686"/>
      <c r="U39" s="686"/>
      <c r="V39" s="686"/>
      <c r="W39" s="686"/>
      <c r="X39" s="686"/>
      <c r="Y39" s="687"/>
      <c r="Z39" s="688">
        <v>4.5999999999999996</v>
      </c>
      <c r="AA39" s="688"/>
      <c r="AB39" s="688"/>
      <c r="AC39" s="688"/>
      <c r="AD39" s="689" t="s">
        <v>130</v>
      </c>
      <c r="AE39" s="689"/>
      <c r="AF39" s="689"/>
      <c r="AG39" s="689"/>
      <c r="AH39" s="689"/>
      <c r="AI39" s="689"/>
      <c r="AJ39" s="689"/>
      <c r="AK39" s="689"/>
      <c r="AL39" s="690" t="s">
        <v>130</v>
      </c>
      <c r="AM39" s="691"/>
      <c r="AN39" s="691"/>
      <c r="AO39" s="692"/>
      <c r="AQ39" s="763" t="s">
        <v>336</v>
      </c>
      <c r="AR39" s="764"/>
      <c r="AS39" s="764"/>
      <c r="AT39" s="764"/>
      <c r="AU39" s="764"/>
      <c r="AV39" s="764"/>
      <c r="AW39" s="764"/>
      <c r="AX39" s="764"/>
      <c r="AY39" s="765"/>
      <c r="AZ39" s="685" t="s">
        <v>130</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10354</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265778</v>
      </c>
      <c r="CS39" s="722"/>
      <c r="CT39" s="722"/>
      <c r="CU39" s="722"/>
      <c r="CV39" s="722"/>
      <c r="CW39" s="722"/>
      <c r="CX39" s="722"/>
      <c r="CY39" s="723"/>
      <c r="CZ39" s="690">
        <v>1.6</v>
      </c>
      <c r="DA39" s="720"/>
      <c r="DB39" s="720"/>
      <c r="DC39" s="724"/>
      <c r="DD39" s="694">
        <v>253957</v>
      </c>
      <c r="DE39" s="722"/>
      <c r="DF39" s="722"/>
      <c r="DG39" s="722"/>
      <c r="DH39" s="722"/>
      <c r="DI39" s="722"/>
      <c r="DJ39" s="722"/>
      <c r="DK39" s="723"/>
      <c r="DL39" s="694" t="s">
        <v>130</v>
      </c>
      <c r="DM39" s="722"/>
      <c r="DN39" s="722"/>
      <c r="DO39" s="722"/>
      <c r="DP39" s="722"/>
      <c r="DQ39" s="722"/>
      <c r="DR39" s="722"/>
      <c r="DS39" s="722"/>
      <c r="DT39" s="722"/>
      <c r="DU39" s="722"/>
      <c r="DV39" s="723"/>
      <c r="DW39" s="690" t="s">
        <v>130</v>
      </c>
      <c r="DX39" s="720"/>
      <c r="DY39" s="720"/>
      <c r="DZ39" s="720"/>
      <c r="EA39" s="720"/>
      <c r="EB39" s="720"/>
      <c r="EC39" s="721"/>
    </row>
    <row r="40" spans="2:133" ht="11.25" customHeight="1" x14ac:dyDescent="0.2">
      <c r="B40" s="682" t="s">
        <v>339</v>
      </c>
      <c r="C40" s="683"/>
      <c r="D40" s="683"/>
      <c r="E40" s="683"/>
      <c r="F40" s="683"/>
      <c r="G40" s="683"/>
      <c r="H40" s="683"/>
      <c r="I40" s="683"/>
      <c r="J40" s="683"/>
      <c r="K40" s="683"/>
      <c r="L40" s="683"/>
      <c r="M40" s="683"/>
      <c r="N40" s="683"/>
      <c r="O40" s="683"/>
      <c r="P40" s="683"/>
      <c r="Q40" s="684"/>
      <c r="R40" s="685">
        <v>360600</v>
      </c>
      <c r="S40" s="686"/>
      <c r="T40" s="686"/>
      <c r="U40" s="686"/>
      <c r="V40" s="686"/>
      <c r="W40" s="686"/>
      <c r="X40" s="686"/>
      <c r="Y40" s="687"/>
      <c r="Z40" s="688">
        <v>2</v>
      </c>
      <c r="AA40" s="688"/>
      <c r="AB40" s="688"/>
      <c r="AC40" s="688"/>
      <c r="AD40" s="689" t="s">
        <v>130</v>
      </c>
      <c r="AE40" s="689"/>
      <c r="AF40" s="689"/>
      <c r="AG40" s="689"/>
      <c r="AH40" s="689"/>
      <c r="AI40" s="689"/>
      <c r="AJ40" s="689"/>
      <c r="AK40" s="689"/>
      <c r="AL40" s="690" t="s">
        <v>130</v>
      </c>
      <c r="AM40" s="691"/>
      <c r="AN40" s="691"/>
      <c r="AO40" s="692"/>
      <c r="AQ40" s="763" t="s">
        <v>340</v>
      </c>
      <c r="AR40" s="764"/>
      <c r="AS40" s="764"/>
      <c r="AT40" s="764"/>
      <c r="AU40" s="764"/>
      <c r="AV40" s="764"/>
      <c r="AW40" s="764"/>
      <c r="AX40" s="764"/>
      <c r="AY40" s="765"/>
      <c r="AZ40" s="685" t="s">
        <v>239</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93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367197</v>
      </c>
      <c r="CS40" s="686"/>
      <c r="CT40" s="686"/>
      <c r="CU40" s="686"/>
      <c r="CV40" s="686"/>
      <c r="CW40" s="686"/>
      <c r="CX40" s="686"/>
      <c r="CY40" s="687"/>
      <c r="CZ40" s="690">
        <v>2.1</v>
      </c>
      <c r="DA40" s="720"/>
      <c r="DB40" s="720"/>
      <c r="DC40" s="724"/>
      <c r="DD40" s="694">
        <v>116697</v>
      </c>
      <c r="DE40" s="686"/>
      <c r="DF40" s="686"/>
      <c r="DG40" s="686"/>
      <c r="DH40" s="686"/>
      <c r="DI40" s="686"/>
      <c r="DJ40" s="686"/>
      <c r="DK40" s="687"/>
      <c r="DL40" s="694">
        <v>116697</v>
      </c>
      <c r="DM40" s="686"/>
      <c r="DN40" s="686"/>
      <c r="DO40" s="686"/>
      <c r="DP40" s="686"/>
      <c r="DQ40" s="686"/>
      <c r="DR40" s="686"/>
      <c r="DS40" s="686"/>
      <c r="DT40" s="686"/>
      <c r="DU40" s="686"/>
      <c r="DV40" s="687"/>
      <c r="DW40" s="690">
        <v>1.3</v>
      </c>
      <c r="DX40" s="720"/>
      <c r="DY40" s="720"/>
      <c r="DZ40" s="720"/>
      <c r="EA40" s="720"/>
      <c r="EB40" s="720"/>
      <c r="EC40" s="721"/>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177</v>
      </c>
      <c r="AE41" s="689"/>
      <c r="AF41" s="689"/>
      <c r="AG41" s="689"/>
      <c r="AH41" s="689"/>
      <c r="AI41" s="689"/>
      <c r="AJ41" s="689"/>
      <c r="AK41" s="689"/>
      <c r="AL41" s="690" t="s">
        <v>130</v>
      </c>
      <c r="AM41" s="691"/>
      <c r="AN41" s="691"/>
      <c r="AO41" s="692"/>
      <c r="AQ41" s="763" t="s">
        <v>345</v>
      </c>
      <c r="AR41" s="764"/>
      <c r="AS41" s="764"/>
      <c r="AT41" s="764"/>
      <c r="AU41" s="764"/>
      <c r="AV41" s="764"/>
      <c r="AW41" s="764"/>
      <c r="AX41" s="764"/>
      <c r="AY41" s="765"/>
      <c r="AZ41" s="685">
        <v>442479</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v>2</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177</v>
      </c>
      <c r="CS41" s="722"/>
      <c r="CT41" s="722"/>
      <c r="CU41" s="722"/>
      <c r="CV41" s="722"/>
      <c r="CW41" s="722"/>
      <c r="CX41" s="722"/>
      <c r="CY41" s="723"/>
      <c r="CZ41" s="690" t="s">
        <v>130</v>
      </c>
      <c r="DA41" s="720"/>
      <c r="DB41" s="720"/>
      <c r="DC41" s="724"/>
      <c r="DD41" s="694" t="s">
        <v>130</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t="s">
        <v>177</v>
      </c>
      <c r="S42" s="686"/>
      <c r="T42" s="686"/>
      <c r="U42" s="686"/>
      <c r="V42" s="686"/>
      <c r="W42" s="686"/>
      <c r="X42" s="686"/>
      <c r="Y42" s="687"/>
      <c r="Z42" s="688" t="s">
        <v>130</v>
      </c>
      <c r="AA42" s="688"/>
      <c r="AB42" s="688"/>
      <c r="AC42" s="688"/>
      <c r="AD42" s="689" t="s">
        <v>130</v>
      </c>
      <c r="AE42" s="689"/>
      <c r="AF42" s="689"/>
      <c r="AG42" s="689"/>
      <c r="AH42" s="689"/>
      <c r="AI42" s="689"/>
      <c r="AJ42" s="689"/>
      <c r="AK42" s="689"/>
      <c r="AL42" s="690" t="s">
        <v>130</v>
      </c>
      <c r="AM42" s="691"/>
      <c r="AN42" s="691"/>
      <c r="AO42" s="692"/>
      <c r="AQ42" s="784" t="s">
        <v>349</v>
      </c>
      <c r="AR42" s="785"/>
      <c r="AS42" s="785"/>
      <c r="AT42" s="785"/>
      <c r="AU42" s="785"/>
      <c r="AV42" s="785"/>
      <c r="AW42" s="785"/>
      <c r="AX42" s="785"/>
      <c r="AY42" s="786"/>
      <c r="AZ42" s="776">
        <v>846610</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314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818223</v>
      </c>
      <c r="CS42" s="686"/>
      <c r="CT42" s="686"/>
      <c r="CU42" s="686"/>
      <c r="CV42" s="686"/>
      <c r="CW42" s="686"/>
      <c r="CX42" s="686"/>
      <c r="CY42" s="687"/>
      <c r="CZ42" s="690">
        <v>4.8</v>
      </c>
      <c r="DA42" s="691"/>
      <c r="DB42" s="691"/>
      <c r="DC42" s="703"/>
      <c r="DD42" s="694">
        <v>207421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352</v>
      </c>
      <c r="C43" s="735"/>
      <c r="D43" s="735"/>
      <c r="E43" s="735"/>
      <c r="F43" s="735"/>
      <c r="G43" s="735"/>
      <c r="H43" s="735"/>
      <c r="I43" s="735"/>
      <c r="J43" s="735"/>
      <c r="K43" s="735"/>
      <c r="L43" s="735"/>
      <c r="M43" s="735"/>
      <c r="N43" s="735"/>
      <c r="O43" s="735"/>
      <c r="P43" s="735"/>
      <c r="Q43" s="736"/>
      <c r="R43" s="776">
        <v>17739040</v>
      </c>
      <c r="S43" s="777"/>
      <c r="T43" s="777"/>
      <c r="U43" s="777"/>
      <c r="V43" s="777"/>
      <c r="W43" s="777"/>
      <c r="X43" s="777"/>
      <c r="Y43" s="778"/>
      <c r="Z43" s="779">
        <v>100</v>
      </c>
      <c r="AA43" s="779"/>
      <c r="AB43" s="779"/>
      <c r="AC43" s="779"/>
      <c r="AD43" s="780">
        <v>8373655</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34559</v>
      </c>
      <c r="CS43" s="722"/>
      <c r="CT43" s="722"/>
      <c r="CU43" s="722"/>
      <c r="CV43" s="722"/>
      <c r="CW43" s="722"/>
      <c r="CX43" s="722"/>
      <c r="CY43" s="723"/>
      <c r="CZ43" s="690">
        <v>0.2</v>
      </c>
      <c r="DA43" s="720"/>
      <c r="DB43" s="720"/>
      <c r="DC43" s="724"/>
      <c r="DD43" s="694">
        <v>34559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817721</v>
      </c>
      <c r="CS44" s="686"/>
      <c r="CT44" s="686"/>
      <c r="CU44" s="686"/>
      <c r="CV44" s="686"/>
      <c r="CW44" s="686"/>
      <c r="CX44" s="686"/>
      <c r="CY44" s="687"/>
      <c r="CZ44" s="690">
        <v>4.8</v>
      </c>
      <c r="DA44" s="691"/>
      <c r="DB44" s="691"/>
      <c r="DC44" s="703"/>
      <c r="DD44" s="694">
        <v>206919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196940</v>
      </c>
      <c r="CS45" s="722"/>
      <c r="CT45" s="722"/>
      <c r="CU45" s="722"/>
      <c r="CV45" s="722"/>
      <c r="CW45" s="722"/>
      <c r="CX45" s="722"/>
      <c r="CY45" s="723"/>
      <c r="CZ45" s="690">
        <v>1.2</v>
      </c>
      <c r="DA45" s="720"/>
      <c r="DB45" s="720"/>
      <c r="DC45" s="724"/>
      <c r="DD45" s="694">
        <v>8417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618741</v>
      </c>
      <c r="CS46" s="686"/>
      <c r="CT46" s="686"/>
      <c r="CU46" s="686"/>
      <c r="CV46" s="686"/>
      <c r="CW46" s="686"/>
      <c r="CX46" s="686"/>
      <c r="CY46" s="687"/>
      <c r="CZ46" s="690">
        <v>3.6</v>
      </c>
      <c r="DA46" s="691"/>
      <c r="DB46" s="691"/>
      <c r="DC46" s="703"/>
      <c r="DD46" s="694">
        <v>196462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502</v>
      </c>
      <c r="CS47" s="722"/>
      <c r="CT47" s="722"/>
      <c r="CU47" s="722"/>
      <c r="CV47" s="722"/>
      <c r="CW47" s="722"/>
      <c r="CX47" s="722"/>
      <c r="CY47" s="723"/>
      <c r="CZ47" s="690">
        <v>0</v>
      </c>
      <c r="DA47" s="720"/>
      <c r="DB47" s="720"/>
      <c r="DC47" s="724"/>
      <c r="DD47" s="694">
        <v>502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239</v>
      </c>
      <c r="CS48" s="686"/>
      <c r="CT48" s="686"/>
      <c r="CU48" s="686"/>
      <c r="CV48" s="686"/>
      <c r="CW48" s="686"/>
      <c r="CX48" s="686"/>
      <c r="CY48" s="687"/>
      <c r="CZ48" s="690" t="s">
        <v>239</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362</v>
      </c>
      <c r="CE49" s="735"/>
      <c r="CF49" s="735"/>
      <c r="CG49" s="735"/>
      <c r="CH49" s="735"/>
      <c r="CI49" s="735"/>
      <c r="CJ49" s="735"/>
      <c r="CK49" s="735"/>
      <c r="CL49" s="735"/>
      <c r="CM49" s="735"/>
      <c r="CN49" s="735"/>
      <c r="CO49" s="735"/>
      <c r="CP49" s="735"/>
      <c r="CQ49" s="736"/>
      <c r="CR49" s="776">
        <v>17118245</v>
      </c>
      <c r="CS49" s="756"/>
      <c r="CT49" s="756"/>
      <c r="CU49" s="756"/>
      <c r="CV49" s="756"/>
      <c r="CW49" s="756"/>
      <c r="CX49" s="756"/>
      <c r="CY49" s="787"/>
      <c r="CZ49" s="781">
        <v>100</v>
      </c>
      <c r="DA49" s="788"/>
      <c r="DB49" s="788"/>
      <c r="DC49" s="789"/>
      <c r="DD49" s="790">
        <v>9618234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YU9wZyKt1sznP1WwbFyscnsUvrV6RL2ECcJVi1YszthPFHeVu7kFba/DQAadyS+DTHtIPiv4zfzlOoQBMXa3w==" saltValue="5ZMrrIS3IX3iXFMdUSZS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17763</v>
      </c>
      <c r="R7" s="821"/>
      <c r="S7" s="821"/>
      <c r="T7" s="821"/>
      <c r="U7" s="821"/>
      <c r="V7" s="821">
        <v>17142</v>
      </c>
      <c r="W7" s="821"/>
      <c r="X7" s="821"/>
      <c r="Y7" s="821"/>
      <c r="Z7" s="821"/>
      <c r="AA7" s="821">
        <v>621</v>
      </c>
      <c r="AB7" s="821"/>
      <c r="AC7" s="821"/>
      <c r="AD7" s="821"/>
      <c r="AE7" s="822"/>
      <c r="AF7" s="823">
        <v>591</v>
      </c>
      <c r="AG7" s="824"/>
      <c r="AH7" s="824"/>
      <c r="AI7" s="824"/>
      <c r="AJ7" s="825"/>
      <c r="AK7" s="860">
        <v>194</v>
      </c>
      <c r="AL7" s="861"/>
      <c r="AM7" s="861"/>
      <c r="AN7" s="861"/>
      <c r="AO7" s="861"/>
      <c r="AP7" s="861">
        <v>6760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594</v>
      </c>
      <c r="BS7" s="864" t="s">
        <v>583</v>
      </c>
      <c r="BT7" s="865"/>
      <c r="BU7" s="865"/>
      <c r="BV7" s="865"/>
      <c r="BW7" s="865"/>
      <c r="BX7" s="865"/>
      <c r="BY7" s="865"/>
      <c r="BZ7" s="865"/>
      <c r="CA7" s="865"/>
      <c r="CB7" s="865"/>
      <c r="CC7" s="865"/>
      <c r="CD7" s="865"/>
      <c r="CE7" s="865"/>
      <c r="CF7" s="865"/>
      <c r="CG7" s="866"/>
      <c r="CH7" s="857">
        <v>0</v>
      </c>
      <c r="CI7" s="858"/>
      <c r="CJ7" s="858"/>
      <c r="CK7" s="858"/>
      <c r="CL7" s="859"/>
      <c r="CM7" s="857">
        <v>425</v>
      </c>
      <c r="CN7" s="858"/>
      <c r="CO7" s="858"/>
      <c r="CP7" s="858"/>
      <c r="CQ7" s="859"/>
      <c r="CR7" s="857">
        <v>1</v>
      </c>
      <c r="CS7" s="858"/>
      <c r="CT7" s="858"/>
      <c r="CU7" s="858"/>
      <c r="CV7" s="859"/>
      <c r="CW7" s="857">
        <v>0</v>
      </c>
      <c r="CX7" s="858"/>
      <c r="CY7" s="858"/>
      <c r="CZ7" s="858"/>
      <c r="DA7" s="859"/>
      <c r="DB7" s="857" t="s">
        <v>582</v>
      </c>
      <c r="DC7" s="858"/>
      <c r="DD7" s="858"/>
      <c r="DE7" s="858"/>
      <c r="DF7" s="859"/>
      <c r="DG7" s="857">
        <v>164</v>
      </c>
      <c r="DH7" s="858"/>
      <c r="DI7" s="858"/>
      <c r="DJ7" s="858"/>
      <c r="DK7" s="859"/>
      <c r="DL7" s="857" t="s">
        <v>582</v>
      </c>
      <c r="DM7" s="858"/>
      <c r="DN7" s="858"/>
      <c r="DO7" s="858"/>
      <c r="DP7" s="859"/>
      <c r="DQ7" s="857" t="s">
        <v>582</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387</v>
      </c>
      <c r="B23" s="876" t="s">
        <v>388</v>
      </c>
      <c r="C23" s="877"/>
      <c r="D23" s="877"/>
      <c r="E23" s="877"/>
      <c r="F23" s="877"/>
      <c r="G23" s="877"/>
      <c r="H23" s="877"/>
      <c r="I23" s="877"/>
      <c r="J23" s="877"/>
      <c r="K23" s="877"/>
      <c r="L23" s="877"/>
      <c r="M23" s="877"/>
      <c r="N23" s="877"/>
      <c r="O23" s="877"/>
      <c r="P23" s="878"/>
      <c r="Q23" s="879">
        <v>17763</v>
      </c>
      <c r="R23" s="880"/>
      <c r="S23" s="880"/>
      <c r="T23" s="880"/>
      <c r="U23" s="880"/>
      <c r="V23" s="880">
        <v>17142</v>
      </c>
      <c r="W23" s="880"/>
      <c r="X23" s="880"/>
      <c r="Y23" s="880"/>
      <c r="Z23" s="880"/>
      <c r="AA23" s="880">
        <v>621</v>
      </c>
      <c r="AB23" s="880"/>
      <c r="AC23" s="880"/>
      <c r="AD23" s="880"/>
      <c r="AE23" s="881"/>
      <c r="AF23" s="882">
        <v>591</v>
      </c>
      <c r="AG23" s="880"/>
      <c r="AH23" s="880"/>
      <c r="AI23" s="880"/>
      <c r="AJ23" s="883"/>
      <c r="AK23" s="884"/>
      <c r="AL23" s="885"/>
      <c r="AM23" s="885"/>
      <c r="AN23" s="885"/>
      <c r="AO23" s="885"/>
      <c r="AP23" s="880">
        <v>6760</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400</v>
      </c>
      <c r="C28" s="818"/>
      <c r="D28" s="818"/>
      <c r="E28" s="818"/>
      <c r="F28" s="818"/>
      <c r="G28" s="818"/>
      <c r="H28" s="818"/>
      <c r="I28" s="818"/>
      <c r="J28" s="818"/>
      <c r="K28" s="818"/>
      <c r="L28" s="818"/>
      <c r="M28" s="818"/>
      <c r="N28" s="818"/>
      <c r="O28" s="818"/>
      <c r="P28" s="819"/>
      <c r="Q28" s="908">
        <v>4745</v>
      </c>
      <c r="R28" s="909"/>
      <c r="S28" s="909"/>
      <c r="T28" s="909"/>
      <c r="U28" s="909"/>
      <c r="V28" s="909">
        <v>4729</v>
      </c>
      <c r="W28" s="909"/>
      <c r="X28" s="909"/>
      <c r="Y28" s="909"/>
      <c r="Z28" s="909"/>
      <c r="AA28" s="909">
        <v>16</v>
      </c>
      <c r="AB28" s="909"/>
      <c r="AC28" s="909"/>
      <c r="AD28" s="909"/>
      <c r="AE28" s="910"/>
      <c r="AF28" s="911">
        <v>16</v>
      </c>
      <c r="AG28" s="909"/>
      <c r="AH28" s="909"/>
      <c r="AI28" s="909"/>
      <c r="AJ28" s="912"/>
      <c r="AK28" s="913">
        <v>442</v>
      </c>
      <c r="AL28" s="904"/>
      <c r="AM28" s="904"/>
      <c r="AN28" s="904"/>
      <c r="AO28" s="904"/>
      <c r="AP28" s="904" t="s">
        <v>582</v>
      </c>
      <c r="AQ28" s="904"/>
      <c r="AR28" s="904"/>
      <c r="AS28" s="904"/>
      <c r="AT28" s="904"/>
      <c r="AU28" s="904" t="s">
        <v>582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401</v>
      </c>
      <c r="C29" s="842"/>
      <c r="D29" s="842"/>
      <c r="E29" s="842"/>
      <c r="F29" s="842"/>
      <c r="G29" s="842"/>
      <c r="H29" s="842"/>
      <c r="I29" s="842"/>
      <c r="J29" s="842"/>
      <c r="K29" s="842"/>
      <c r="L29" s="842"/>
      <c r="M29" s="842"/>
      <c r="N29" s="842"/>
      <c r="O29" s="842"/>
      <c r="P29" s="843"/>
      <c r="Q29" s="844">
        <v>3129</v>
      </c>
      <c r="R29" s="845"/>
      <c r="S29" s="845"/>
      <c r="T29" s="845"/>
      <c r="U29" s="845"/>
      <c r="V29" s="845">
        <v>3107</v>
      </c>
      <c r="W29" s="845"/>
      <c r="X29" s="845"/>
      <c r="Y29" s="845"/>
      <c r="Z29" s="845"/>
      <c r="AA29" s="845">
        <v>23</v>
      </c>
      <c r="AB29" s="845"/>
      <c r="AC29" s="845"/>
      <c r="AD29" s="845"/>
      <c r="AE29" s="846"/>
      <c r="AF29" s="847">
        <v>23</v>
      </c>
      <c r="AG29" s="848"/>
      <c r="AH29" s="848"/>
      <c r="AI29" s="848"/>
      <c r="AJ29" s="849"/>
      <c r="AK29" s="916">
        <v>470</v>
      </c>
      <c r="AL29" s="917"/>
      <c r="AM29" s="917"/>
      <c r="AN29" s="917"/>
      <c r="AO29" s="917"/>
      <c r="AP29" s="917" t="s">
        <v>582</v>
      </c>
      <c r="AQ29" s="917"/>
      <c r="AR29" s="917"/>
      <c r="AS29" s="917"/>
      <c r="AT29" s="917"/>
      <c r="AU29" s="917" t="s">
        <v>582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402</v>
      </c>
      <c r="C30" s="842"/>
      <c r="D30" s="842"/>
      <c r="E30" s="842"/>
      <c r="F30" s="842"/>
      <c r="G30" s="842"/>
      <c r="H30" s="842"/>
      <c r="I30" s="842"/>
      <c r="J30" s="842"/>
      <c r="K30" s="842"/>
      <c r="L30" s="842"/>
      <c r="M30" s="842"/>
      <c r="N30" s="842"/>
      <c r="O30" s="842"/>
      <c r="P30" s="843"/>
      <c r="Q30" s="844">
        <v>518</v>
      </c>
      <c r="R30" s="845"/>
      <c r="S30" s="845"/>
      <c r="T30" s="845"/>
      <c r="U30" s="845"/>
      <c r="V30" s="845">
        <v>496</v>
      </c>
      <c r="W30" s="845"/>
      <c r="X30" s="845"/>
      <c r="Y30" s="845"/>
      <c r="Z30" s="845"/>
      <c r="AA30" s="845">
        <v>23</v>
      </c>
      <c r="AB30" s="845"/>
      <c r="AC30" s="845"/>
      <c r="AD30" s="845"/>
      <c r="AE30" s="846"/>
      <c r="AF30" s="847">
        <v>23</v>
      </c>
      <c r="AG30" s="848"/>
      <c r="AH30" s="848"/>
      <c r="AI30" s="848"/>
      <c r="AJ30" s="849"/>
      <c r="AK30" s="916">
        <v>86</v>
      </c>
      <c r="AL30" s="917"/>
      <c r="AM30" s="917"/>
      <c r="AN30" s="917"/>
      <c r="AO30" s="917"/>
      <c r="AP30" s="917" t="s">
        <v>582</v>
      </c>
      <c r="AQ30" s="917"/>
      <c r="AR30" s="917"/>
      <c r="AS30" s="917"/>
      <c r="AT30" s="917"/>
      <c r="AU30" s="917" t="s">
        <v>582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403</v>
      </c>
      <c r="C31" s="842"/>
      <c r="D31" s="842"/>
      <c r="E31" s="842"/>
      <c r="F31" s="842"/>
      <c r="G31" s="842"/>
      <c r="H31" s="842"/>
      <c r="I31" s="842"/>
      <c r="J31" s="842"/>
      <c r="K31" s="842"/>
      <c r="L31" s="842"/>
      <c r="M31" s="842"/>
      <c r="N31" s="842"/>
      <c r="O31" s="842"/>
      <c r="P31" s="843"/>
      <c r="Q31" s="844">
        <v>554</v>
      </c>
      <c r="R31" s="845"/>
      <c r="S31" s="845"/>
      <c r="T31" s="845"/>
      <c r="U31" s="845"/>
      <c r="V31" s="845">
        <v>506</v>
      </c>
      <c r="W31" s="845"/>
      <c r="X31" s="845"/>
      <c r="Y31" s="845"/>
      <c r="Z31" s="845"/>
      <c r="AA31" s="845">
        <v>48</v>
      </c>
      <c r="AB31" s="845"/>
      <c r="AC31" s="845"/>
      <c r="AD31" s="845"/>
      <c r="AE31" s="846"/>
      <c r="AF31" s="847">
        <v>452</v>
      </c>
      <c r="AG31" s="848"/>
      <c r="AH31" s="848"/>
      <c r="AI31" s="848"/>
      <c r="AJ31" s="849"/>
      <c r="AK31" s="916">
        <v>30</v>
      </c>
      <c r="AL31" s="917"/>
      <c r="AM31" s="917"/>
      <c r="AN31" s="917"/>
      <c r="AO31" s="917"/>
      <c r="AP31" s="917">
        <v>1642</v>
      </c>
      <c r="AQ31" s="917"/>
      <c r="AR31" s="917"/>
      <c r="AS31" s="917"/>
      <c r="AT31" s="917"/>
      <c r="AU31" s="917">
        <v>43</v>
      </c>
      <c r="AV31" s="917"/>
      <c r="AW31" s="917"/>
      <c r="AX31" s="917"/>
      <c r="AY31" s="917"/>
      <c r="AZ31" s="918" t="s">
        <v>582</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1119</v>
      </c>
      <c r="R32" s="845"/>
      <c r="S32" s="845"/>
      <c r="T32" s="845"/>
      <c r="U32" s="845"/>
      <c r="V32" s="845">
        <v>1077</v>
      </c>
      <c r="W32" s="845"/>
      <c r="X32" s="845"/>
      <c r="Y32" s="845"/>
      <c r="Z32" s="845"/>
      <c r="AA32" s="845">
        <v>42</v>
      </c>
      <c r="AB32" s="845"/>
      <c r="AC32" s="845"/>
      <c r="AD32" s="845"/>
      <c r="AE32" s="846"/>
      <c r="AF32" s="847">
        <v>97</v>
      </c>
      <c r="AG32" s="848"/>
      <c r="AH32" s="848"/>
      <c r="AI32" s="848"/>
      <c r="AJ32" s="849"/>
      <c r="AK32" s="916">
        <v>439</v>
      </c>
      <c r="AL32" s="917"/>
      <c r="AM32" s="917"/>
      <c r="AN32" s="917"/>
      <c r="AO32" s="917"/>
      <c r="AP32" s="917">
        <v>7094</v>
      </c>
      <c r="AQ32" s="917"/>
      <c r="AR32" s="917"/>
      <c r="AS32" s="917"/>
      <c r="AT32" s="917"/>
      <c r="AU32" s="917">
        <v>3455</v>
      </c>
      <c r="AV32" s="917"/>
      <c r="AW32" s="917"/>
      <c r="AX32" s="917"/>
      <c r="AY32" s="917"/>
      <c r="AZ32" s="918" t="s">
        <v>582</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387</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611</v>
      </c>
      <c r="AG63" s="928"/>
      <c r="AH63" s="928"/>
      <c r="AI63" s="928"/>
      <c r="AJ63" s="929"/>
      <c r="AK63" s="930"/>
      <c r="AL63" s="925"/>
      <c r="AM63" s="925"/>
      <c r="AN63" s="925"/>
      <c r="AO63" s="925"/>
      <c r="AP63" s="928">
        <v>8736</v>
      </c>
      <c r="AQ63" s="928"/>
      <c r="AR63" s="928"/>
      <c r="AS63" s="928"/>
      <c r="AT63" s="928"/>
      <c r="AU63" s="928">
        <v>3498</v>
      </c>
      <c r="AV63" s="928"/>
      <c r="AW63" s="928"/>
      <c r="AX63" s="928"/>
      <c r="AY63" s="928"/>
      <c r="AZ63" s="932"/>
      <c r="BA63" s="932"/>
      <c r="BB63" s="932"/>
      <c r="BC63" s="932"/>
      <c r="BD63" s="932"/>
      <c r="BE63" s="933"/>
      <c r="BF63" s="933"/>
      <c r="BG63" s="933"/>
      <c r="BH63" s="933"/>
      <c r="BI63" s="934"/>
      <c r="BJ63" s="935" t="s">
        <v>409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416</v>
      </c>
      <c r="AL66" s="827"/>
      <c r="AM66" s="827"/>
      <c r="AN66" s="827"/>
      <c r="AO66" s="828"/>
      <c r="AP66" s="803" t="s">
        <v>417</v>
      </c>
      <c r="AQ66" s="804"/>
      <c r="AR66" s="804"/>
      <c r="AS66" s="804"/>
      <c r="AT66" s="805"/>
      <c r="AU66" s="803" t="s">
        <v>418</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584</v>
      </c>
      <c r="C68" s="956"/>
      <c r="D68" s="956"/>
      <c r="E68" s="956"/>
      <c r="F68" s="956"/>
      <c r="G68" s="956"/>
      <c r="H68" s="956"/>
      <c r="I68" s="956"/>
      <c r="J68" s="956"/>
      <c r="K68" s="956"/>
      <c r="L68" s="956"/>
      <c r="M68" s="956"/>
      <c r="N68" s="956"/>
      <c r="O68" s="956"/>
      <c r="P68" s="957"/>
      <c r="Q68" s="958">
        <v>3726</v>
      </c>
      <c r="R68" s="952"/>
      <c r="S68" s="952"/>
      <c r="T68" s="952"/>
      <c r="U68" s="952"/>
      <c r="V68" s="952">
        <v>3582</v>
      </c>
      <c r="W68" s="952"/>
      <c r="X68" s="952"/>
      <c r="Y68" s="952"/>
      <c r="Z68" s="952"/>
      <c r="AA68" s="952">
        <v>143</v>
      </c>
      <c r="AB68" s="952"/>
      <c r="AC68" s="952"/>
      <c r="AD68" s="952"/>
      <c r="AE68" s="952"/>
      <c r="AF68" s="952">
        <v>143</v>
      </c>
      <c r="AG68" s="952"/>
      <c r="AH68" s="952"/>
      <c r="AI68" s="952"/>
      <c r="AJ68" s="952"/>
      <c r="AK68" s="952" t="s">
        <v>582</v>
      </c>
      <c r="AL68" s="952"/>
      <c r="AM68" s="952"/>
      <c r="AN68" s="952"/>
      <c r="AO68" s="952"/>
      <c r="AP68" s="952" t="s">
        <v>582</v>
      </c>
      <c r="AQ68" s="952"/>
      <c r="AR68" s="952"/>
      <c r="AS68" s="952"/>
      <c r="AT68" s="952"/>
      <c r="AU68" s="952" t="s">
        <v>582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585</v>
      </c>
      <c r="C69" s="960"/>
      <c r="D69" s="960"/>
      <c r="E69" s="960"/>
      <c r="F69" s="960"/>
      <c r="G69" s="960"/>
      <c r="H69" s="960"/>
      <c r="I69" s="960"/>
      <c r="J69" s="960"/>
      <c r="K69" s="960"/>
      <c r="L69" s="960"/>
      <c r="M69" s="960"/>
      <c r="N69" s="960"/>
      <c r="O69" s="960"/>
      <c r="P69" s="961"/>
      <c r="Q69" s="962">
        <v>4670</v>
      </c>
      <c r="R69" s="917"/>
      <c r="S69" s="917"/>
      <c r="T69" s="917"/>
      <c r="U69" s="917"/>
      <c r="V69" s="917">
        <v>3737</v>
      </c>
      <c r="W69" s="917"/>
      <c r="X69" s="917"/>
      <c r="Y69" s="917"/>
      <c r="Z69" s="917"/>
      <c r="AA69" s="917">
        <v>933</v>
      </c>
      <c r="AB69" s="917"/>
      <c r="AC69" s="917"/>
      <c r="AD69" s="917"/>
      <c r="AE69" s="917"/>
      <c r="AF69" s="917">
        <v>933</v>
      </c>
      <c r="AG69" s="917"/>
      <c r="AH69" s="917"/>
      <c r="AI69" s="917"/>
      <c r="AJ69" s="917"/>
      <c r="AK69" s="917">
        <v>203</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586</v>
      </c>
      <c r="C70" s="960"/>
      <c r="D70" s="960"/>
      <c r="E70" s="960"/>
      <c r="F70" s="960"/>
      <c r="G70" s="960"/>
      <c r="H70" s="960"/>
      <c r="I70" s="960"/>
      <c r="J70" s="960"/>
      <c r="K70" s="960"/>
      <c r="L70" s="960"/>
      <c r="M70" s="960"/>
      <c r="N70" s="960"/>
      <c r="O70" s="960"/>
      <c r="P70" s="961"/>
      <c r="Q70" s="962">
        <v>950375</v>
      </c>
      <c r="R70" s="917"/>
      <c r="S70" s="917"/>
      <c r="T70" s="917"/>
      <c r="U70" s="917"/>
      <c r="V70" s="917">
        <v>910903</v>
      </c>
      <c r="W70" s="917"/>
      <c r="X70" s="917"/>
      <c r="Y70" s="917"/>
      <c r="Z70" s="917"/>
      <c r="AA70" s="917">
        <v>39472</v>
      </c>
      <c r="AB70" s="917"/>
      <c r="AC70" s="917"/>
      <c r="AD70" s="917"/>
      <c r="AE70" s="917"/>
      <c r="AF70" s="917">
        <v>39472</v>
      </c>
      <c r="AG70" s="917"/>
      <c r="AH70" s="917"/>
      <c r="AI70" s="917"/>
      <c r="AJ70" s="917"/>
      <c r="AK70" s="917">
        <v>4419</v>
      </c>
      <c r="AL70" s="917"/>
      <c r="AM70" s="917"/>
      <c r="AN70" s="917"/>
      <c r="AO70" s="917"/>
      <c r="AP70" s="917" t="s">
        <v>582</v>
      </c>
      <c r="AQ70" s="917"/>
      <c r="AR70" s="917"/>
      <c r="AS70" s="917"/>
      <c r="AT70" s="917"/>
      <c r="AU70" s="917" t="s">
        <v>582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587</v>
      </c>
      <c r="C71" s="960"/>
      <c r="D71" s="960"/>
      <c r="E71" s="960"/>
      <c r="F71" s="960"/>
      <c r="G71" s="960"/>
      <c r="H71" s="960"/>
      <c r="I71" s="960"/>
      <c r="J71" s="960"/>
      <c r="K71" s="960"/>
      <c r="L71" s="960"/>
      <c r="M71" s="960"/>
      <c r="N71" s="960"/>
      <c r="O71" s="960"/>
      <c r="P71" s="961"/>
      <c r="Q71" s="962">
        <v>1042</v>
      </c>
      <c r="R71" s="917"/>
      <c r="S71" s="917"/>
      <c r="T71" s="917"/>
      <c r="U71" s="917"/>
      <c r="V71" s="917">
        <v>982</v>
      </c>
      <c r="W71" s="917"/>
      <c r="X71" s="917"/>
      <c r="Y71" s="917"/>
      <c r="Z71" s="917"/>
      <c r="AA71" s="917">
        <v>60</v>
      </c>
      <c r="AB71" s="917"/>
      <c r="AC71" s="917"/>
      <c r="AD71" s="917"/>
      <c r="AE71" s="917"/>
      <c r="AF71" s="917">
        <v>60</v>
      </c>
      <c r="AG71" s="917"/>
      <c r="AH71" s="917"/>
      <c r="AI71" s="917"/>
      <c r="AJ71" s="917"/>
      <c r="AK71" s="917" t="s">
        <v>582</v>
      </c>
      <c r="AL71" s="917"/>
      <c r="AM71" s="917"/>
      <c r="AN71" s="917"/>
      <c r="AO71" s="917"/>
      <c r="AP71" s="917" t="s">
        <v>582</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588</v>
      </c>
      <c r="C72" s="960"/>
      <c r="D72" s="960"/>
      <c r="E72" s="960"/>
      <c r="F72" s="960"/>
      <c r="G72" s="960"/>
      <c r="H72" s="960"/>
      <c r="I72" s="960"/>
      <c r="J72" s="960"/>
      <c r="K72" s="960"/>
      <c r="L72" s="960"/>
      <c r="M72" s="960"/>
      <c r="N72" s="960"/>
      <c r="O72" s="960"/>
      <c r="P72" s="961"/>
      <c r="Q72" s="962">
        <v>1886</v>
      </c>
      <c r="R72" s="917"/>
      <c r="S72" s="917"/>
      <c r="T72" s="917"/>
      <c r="U72" s="917"/>
      <c r="V72" s="917">
        <v>1880</v>
      </c>
      <c r="W72" s="917"/>
      <c r="X72" s="917"/>
      <c r="Y72" s="917"/>
      <c r="Z72" s="917"/>
      <c r="AA72" s="917">
        <v>6</v>
      </c>
      <c r="AB72" s="917"/>
      <c r="AC72" s="917"/>
      <c r="AD72" s="917"/>
      <c r="AE72" s="917"/>
      <c r="AF72" s="917">
        <v>3</v>
      </c>
      <c r="AG72" s="917"/>
      <c r="AH72" s="917"/>
      <c r="AI72" s="917"/>
      <c r="AJ72" s="917"/>
      <c r="AK72" s="917" t="s">
        <v>582</v>
      </c>
      <c r="AL72" s="917"/>
      <c r="AM72" s="917"/>
      <c r="AN72" s="917"/>
      <c r="AO72" s="917"/>
      <c r="AP72" s="917">
        <v>1396</v>
      </c>
      <c r="AQ72" s="917"/>
      <c r="AR72" s="917"/>
      <c r="AS72" s="917"/>
      <c r="AT72" s="917"/>
      <c r="AU72" s="917">
        <v>123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387</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40611</v>
      </c>
      <c r="AG88" s="928"/>
      <c r="AH88" s="928"/>
      <c r="AI88" s="928"/>
      <c r="AJ88" s="928"/>
      <c r="AK88" s="925"/>
      <c r="AL88" s="925"/>
      <c r="AM88" s="925"/>
      <c r="AN88" s="925"/>
      <c r="AO88" s="925"/>
      <c r="AP88" s="928">
        <v>1396</v>
      </c>
      <c r="AQ88" s="928"/>
      <c r="AR88" s="928"/>
      <c r="AS88" s="928"/>
      <c r="AT88" s="928"/>
      <c r="AU88" s="928">
        <v>123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v>
      </c>
      <c r="CS102" s="936"/>
      <c r="CT102" s="936"/>
      <c r="CU102" s="936"/>
      <c r="CV102" s="979"/>
      <c r="CW102" s="978">
        <v>0</v>
      </c>
      <c r="CX102" s="936"/>
      <c r="CY102" s="936"/>
      <c r="CZ102" s="936"/>
      <c r="DA102" s="979"/>
      <c r="DB102" s="978" t="s">
        <v>534</v>
      </c>
      <c r="DC102" s="936"/>
      <c r="DD102" s="936"/>
      <c r="DE102" s="936"/>
      <c r="DF102" s="979"/>
      <c r="DG102" s="978">
        <v>164</v>
      </c>
      <c r="DH102" s="936"/>
      <c r="DI102" s="936"/>
      <c r="DJ102" s="936"/>
      <c r="DK102" s="979"/>
      <c r="DL102" s="978" t="s">
        <v>534</v>
      </c>
      <c r="DM102" s="936"/>
      <c r="DN102" s="936"/>
      <c r="DO102" s="936"/>
      <c r="DP102" s="979"/>
      <c r="DQ102" s="978" t="s">
        <v>534</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303</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303</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303</v>
      </c>
      <c r="DR109" s="981"/>
      <c r="DS109" s="981"/>
      <c r="DT109" s="981"/>
      <c r="DU109" s="982"/>
      <c r="DV109" s="980" t="s">
        <v>430</v>
      </c>
      <c r="DW109" s="981"/>
      <c r="DX109" s="981"/>
      <c r="DY109" s="981"/>
      <c r="DZ109" s="983"/>
    </row>
    <row r="110" spans="1:131" s="248" customFormat="1" ht="26.25" customHeight="1" x14ac:dyDescent="0.2">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615854</v>
      </c>
      <c r="AB110" s="988"/>
      <c r="AC110" s="988"/>
      <c r="AD110" s="988"/>
      <c r="AE110" s="989"/>
      <c r="AF110" s="990">
        <v>625452</v>
      </c>
      <c r="AG110" s="988"/>
      <c r="AH110" s="988"/>
      <c r="AI110" s="988"/>
      <c r="AJ110" s="989"/>
      <c r="AK110" s="990">
        <v>681851</v>
      </c>
      <c r="AL110" s="988"/>
      <c r="AM110" s="988"/>
      <c r="AN110" s="988"/>
      <c r="AO110" s="989"/>
      <c r="AP110" s="991">
        <v>8.6</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6783484</v>
      </c>
      <c r="BR110" s="1023"/>
      <c r="BS110" s="1023"/>
      <c r="BT110" s="1023"/>
      <c r="BU110" s="1023"/>
      <c r="BV110" s="1023">
        <v>6590963</v>
      </c>
      <c r="BW110" s="1023"/>
      <c r="BX110" s="1023"/>
      <c r="BY110" s="1023"/>
      <c r="BZ110" s="1023"/>
      <c r="CA110" s="1023">
        <v>6760254</v>
      </c>
      <c r="CB110" s="1023"/>
      <c r="CC110" s="1023"/>
      <c r="CD110" s="1023"/>
      <c r="CE110" s="1023"/>
      <c r="CF110" s="1037">
        <v>85.3</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436</v>
      </c>
      <c r="DH110" s="1023"/>
      <c r="DI110" s="1023"/>
      <c r="DJ110" s="1023"/>
      <c r="DK110" s="1023"/>
      <c r="DL110" s="1023" t="s">
        <v>436</v>
      </c>
      <c r="DM110" s="1023"/>
      <c r="DN110" s="1023"/>
      <c r="DO110" s="1023"/>
      <c r="DP110" s="1023"/>
      <c r="DQ110" s="1023" t="s">
        <v>436</v>
      </c>
      <c r="DR110" s="1023"/>
      <c r="DS110" s="1023"/>
      <c r="DT110" s="1023"/>
      <c r="DU110" s="1023"/>
      <c r="DV110" s="1024" t="s">
        <v>436</v>
      </c>
      <c r="DW110" s="1024"/>
      <c r="DX110" s="1024"/>
      <c r="DY110" s="1024"/>
      <c r="DZ110" s="1025"/>
    </row>
    <row r="111" spans="1:131" s="248" customFormat="1" ht="26.25" customHeight="1" x14ac:dyDescent="0.2">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54301</v>
      </c>
      <c r="BR111" s="1016"/>
      <c r="BS111" s="1016"/>
      <c r="BT111" s="1016"/>
      <c r="BU111" s="1016"/>
      <c r="BV111" s="1016">
        <v>66413</v>
      </c>
      <c r="BW111" s="1016"/>
      <c r="BX111" s="1016"/>
      <c r="BY111" s="1016"/>
      <c r="BZ111" s="1016"/>
      <c r="CA111" s="1016">
        <v>163125</v>
      </c>
      <c r="CB111" s="1016"/>
      <c r="CC111" s="1016"/>
      <c r="CD111" s="1016"/>
      <c r="CE111" s="1016"/>
      <c r="CF111" s="1010">
        <v>2.1</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409</v>
      </c>
      <c r="DH111" s="1016"/>
      <c r="DI111" s="1016"/>
      <c r="DJ111" s="1016"/>
      <c r="DK111" s="1016"/>
      <c r="DL111" s="1016" t="s">
        <v>441</v>
      </c>
      <c r="DM111" s="1016"/>
      <c r="DN111" s="1016"/>
      <c r="DO111" s="1016"/>
      <c r="DP111" s="1016"/>
      <c r="DQ111" s="1016" t="s">
        <v>442</v>
      </c>
      <c r="DR111" s="1016"/>
      <c r="DS111" s="1016"/>
      <c r="DT111" s="1016"/>
      <c r="DU111" s="1016"/>
      <c r="DV111" s="1017" t="s">
        <v>443</v>
      </c>
      <c r="DW111" s="1017"/>
      <c r="DX111" s="1017"/>
      <c r="DY111" s="1017"/>
      <c r="DZ111" s="1018"/>
    </row>
    <row r="112" spans="1:131" s="248" customFormat="1" ht="26.25" customHeight="1" x14ac:dyDescent="0.2">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447</v>
      </c>
      <c r="AG112" s="1055"/>
      <c r="AH112" s="1055"/>
      <c r="AI112" s="1055"/>
      <c r="AJ112" s="1056"/>
      <c r="AK112" s="1057" t="s">
        <v>448</v>
      </c>
      <c r="AL112" s="1055"/>
      <c r="AM112" s="1055"/>
      <c r="AN112" s="1055"/>
      <c r="AO112" s="1056"/>
      <c r="AP112" s="1058" t="s">
        <v>448</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4402522</v>
      </c>
      <c r="BR112" s="1016"/>
      <c r="BS112" s="1016"/>
      <c r="BT112" s="1016"/>
      <c r="BU112" s="1016"/>
      <c r="BV112" s="1016">
        <v>4215764</v>
      </c>
      <c r="BW112" s="1016"/>
      <c r="BX112" s="1016"/>
      <c r="BY112" s="1016"/>
      <c r="BZ112" s="1016"/>
      <c r="CA112" s="1016">
        <v>3497457</v>
      </c>
      <c r="CB112" s="1016"/>
      <c r="CC112" s="1016"/>
      <c r="CD112" s="1016"/>
      <c r="CE112" s="1016"/>
      <c r="CF112" s="1010">
        <v>44.1</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447</v>
      </c>
      <c r="DH112" s="1016"/>
      <c r="DI112" s="1016"/>
      <c r="DJ112" s="1016"/>
      <c r="DK112" s="1016"/>
      <c r="DL112" s="1016" t="s">
        <v>409</v>
      </c>
      <c r="DM112" s="1016"/>
      <c r="DN112" s="1016"/>
      <c r="DO112" s="1016"/>
      <c r="DP112" s="1016"/>
      <c r="DQ112" s="1016" t="s">
        <v>409</v>
      </c>
      <c r="DR112" s="1016"/>
      <c r="DS112" s="1016"/>
      <c r="DT112" s="1016"/>
      <c r="DU112" s="1016"/>
      <c r="DV112" s="1017" t="s">
        <v>441</v>
      </c>
      <c r="DW112" s="1017"/>
      <c r="DX112" s="1017"/>
      <c r="DY112" s="1017"/>
      <c r="DZ112" s="1018"/>
    </row>
    <row r="113" spans="1:130" s="248" customFormat="1" ht="26.25" customHeight="1" x14ac:dyDescent="0.2">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341248</v>
      </c>
      <c r="AB113" s="1030"/>
      <c r="AC113" s="1030"/>
      <c r="AD113" s="1030"/>
      <c r="AE113" s="1031"/>
      <c r="AF113" s="1032">
        <v>367643</v>
      </c>
      <c r="AG113" s="1030"/>
      <c r="AH113" s="1030"/>
      <c r="AI113" s="1030"/>
      <c r="AJ113" s="1031"/>
      <c r="AK113" s="1032">
        <v>224345</v>
      </c>
      <c r="AL113" s="1030"/>
      <c r="AM113" s="1030"/>
      <c r="AN113" s="1030"/>
      <c r="AO113" s="1031"/>
      <c r="AP113" s="1033">
        <v>2.8</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t="s">
        <v>409</v>
      </c>
      <c r="BR113" s="1016"/>
      <c r="BS113" s="1016"/>
      <c r="BT113" s="1016"/>
      <c r="BU113" s="1016"/>
      <c r="BV113" s="1016" t="s">
        <v>453</v>
      </c>
      <c r="BW113" s="1016"/>
      <c r="BX113" s="1016"/>
      <c r="BY113" s="1016"/>
      <c r="BZ113" s="1016"/>
      <c r="CA113" s="1016">
        <v>122877</v>
      </c>
      <c r="CB113" s="1016"/>
      <c r="CC113" s="1016"/>
      <c r="CD113" s="1016"/>
      <c r="CE113" s="1016"/>
      <c r="CF113" s="1010">
        <v>1.6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447</v>
      </c>
      <c r="DM113" s="1055"/>
      <c r="DN113" s="1055"/>
      <c r="DO113" s="1055"/>
      <c r="DP113" s="1056"/>
      <c r="DQ113" s="1057" t="s">
        <v>447</v>
      </c>
      <c r="DR113" s="1055"/>
      <c r="DS113" s="1055"/>
      <c r="DT113" s="1055"/>
      <c r="DU113" s="1056"/>
      <c r="DV113" s="1058" t="s">
        <v>442</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447</v>
      </c>
      <c r="AB114" s="1055"/>
      <c r="AC114" s="1055"/>
      <c r="AD114" s="1055"/>
      <c r="AE114" s="1056"/>
      <c r="AF114" s="1057" t="s">
        <v>456</v>
      </c>
      <c r="AG114" s="1055"/>
      <c r="AH114" s="1055"/>
      <c r="AI114" s="1055"/>
      <c r="AJ114" s="1056"/>
      <c r="AK114" s="1057" t="s">
        <v>389</v>
      </c>
      <c r="AL114" s="1055"/>
      <c r="AM114" s="1055"/>
      <c r="AN114" s="1055"/>
      <c r="AO114" s="1056"/>
      <c r="AP114" s="1058" t="s">
        <v>389</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1519045</v>
      </c>
      <c r="BR114" s="1016"/>
      <c r="BS114" s="1016"/>
      <c r="BT114" s="1016"/>
      <c r="BU114" s="1016"/>
      <c r="BV114" s="1016">
        <v>1399787</v>
      </c>
      <c r="BW114" s="1016"/>
      <c r="BX114" s="1016"/>
      <c r="BY114" s="1016"/>
      <c r="BZ114" s="1016"/>
      <c r="CA114" s="1016">
        <v>1288016</v>
      </c>
      <c r="CB114" s="1016"/>
      <c r="CC114" s="1016"/>
      <c r="CD114" s="1016"/>
      <c r="CE114" s="1016"/>
      <c r="CF114" s="1010">
        <v>16.3</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409</v>
      </c>
      <c r="DH114" s="1055"/>
      <c r="DI114" s="1055"/>
      <c r="DJ114" s="1055"/>
      <c r="DK114" s="1056"/>
      <c r="DL114" s="1057" t="s">
        <v>443</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8865</v>
      </c>
      <c r="AB115" s="1030"/>
      <c r="AC115" s="1030"/>
      <c r="AD115" s="1030"/>
      <c r="AE115" s="1031"/>
      <c r="AF115" s="1032">
        <v>4150</v>
      </c>
      <c r="AG115" s="1030"/>
      <c r="AH115" s="1030"/>
      <c r="AI115" s="1030"/>
      <c r="AJ115" s="1031"/>
      <c r="AK115" s="1032" t="s">
        <v>447</v>
      </c>
      <c r="AL115" s="1030"/>
      <c r="AM115" s="1030"/>
      <c r="AN115" s="1030"/>
      <c r="AO115" s="1031"/>
      <c r="AP115" s="1033" t="s">
        <v>447</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442</v>
      </c>
      <c r="BW115" s="1016"/>
      <c r="BX115" s="1016"/>
      <c r="BY115" s="1016"/>
      <c r="BZ115" s="1016"/>
      <c r="CA115" s="1016" t="s">
        <v>442</v>
      </c>
      <c r="CB115" s="1016"/>
      <c r="CC115" s="1016"/>
      <c r="CD115" s="1016"/>
      <c r="CE115" s="1016"/>
      <c r="CF115" s="1010" t="s">
        <v>448</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54301</v>
      </c>
      <c r="DH115" s="1055"/>
      <c r="DI115" s="1055"/>
      <c r="DJ115" s="1055"/>
      <c r="DK115" s="1056"/>
      <c r="DL115" s="1057">
        <v>66413</v>
      </c>
      <c r="DM115" s="1055"/>
      <c r="DN115" s="1055"/>
      <c r="DO115" s="1055"/>
      <c r="DP115" s="1056"/>
      <c r="DQ115" s="1057">
        <v>163125</v>
      </c>
      <c r="DR115" s="1055"/>
      <c r="DS115" s="1055"/>
      <c r="DT115" s="1055"/>
      <c r="DU115" s="1056"/>
      <c r="DV115" s="1058">
        <v>2.1</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448</v>
      </c>
      <c r="AG116" s="1055"/>
      <c r="AH116" s="1055"/>
      <c r="AI116" s="1055"/>
      <c r="AJ116" s="1056"/>
      <c r="AK116" s="1057" t="s">
        <v>447</v>
      </c>
      <c r="AL116" s="1055"/>
      <c r="AM116" s="1055"/>
      <c r="AN116" s="1055"/>
      <c r="AO116" s="1056"/>
      <c r="AP116" s="1058" t="s">
        <v>442</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448</v>
      </c>
      <c r="BW116" s="1016"/>
      <c r="BX116" s="1016"/>
      <c r="BY116" s="1016"/>
      <c r="BZ116" s="1016"/>
      <c r="CA116" s="1016" t="s">
        <v>389</v>
      </c>
      <c r="CB116" s="1016"/>
      <c r="CC116" s="1016"/>
      <c r="CD116" s="1016"/>
      <c r="CE116" s="1016"/>
      <c r="CF116" s="1010" t="s">
        <v>453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389</v>
      </c>
      <c r="DM116" s="1055"/>
      <c r="DN116" s="1055"/>
      <c r="DO116" s="1055"/>
      <c r="DP116" s="1056"/>
      <c r="DQ116" s="1057" t="s">
        <v>465</v>
      </c>
      <c r="DR116" s="1055"/>
      <c r="DS116" s="1055"/>
      <c r="DT116" s="1055"/>
      <c r="DU116" s="1056"/>
      <c r="DV116" s="1058" t="s">
        <v>442</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965967</v>
      </c>
      <c r="AB117" s="1073"/>
      <c r="AC117" s="1073"/>
      <c r="AD117" s="1073"/>
      <c r="AE117" s="1074"/>
      <c r="AF117" s="1075">
        <v>997245</v>
      </c>
      <c r="AG117" s="1073"/>
      <c r="AH117" s="1073"/>
      <c r="AI117" s="1073"/>
      <c r="AJ117" s="1074"/>
      <c r="AK117" s="1075">
        <v>906196</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409</v>
      </c>
      <c r="BR117" s="1016"/>
      <c r="BS117" s="1016"/>
      <c r="BT117" s="1016"/>
      <c r="BU117" s="1016"/>
      <c r="BV117" s="1016" t="s">
        <v>446</v>
      </c>
      <c r="BW117" s="1016"/>
      <c r="BX117" s="1016"/>
      <c r="BY117" s="1016"/>
      <c r="BZ117" s="1016"/>
      <c r="CA117" s="1016" t="s">
        <v>447</v>
      </c>
      <c r="CB117" s="1016"/>
      <c r="CC117" s="1016"/>
      <c r="CD117" s="1016"/>
      <c r="CE117" s="1016"/>
      <c r="CF117" s="1010" t="s">
        <v>456</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448</v>
      </c>
      <c r="DM117" s="1055"/>
      <c r="DN117" s="1055"/>
      <c r="DO117" s="1055"/>
      <c r="DP117" s="1056"/>
      <c r="DQ117" s="1057" t="s">
        <v>447</v>
      </c>
      <c r="DR117" s="1055"/>
      <c r="DS117" s="1055"/>
      <c r="DT117" s="1055"/>
      <c r="DU117" s="1056"/>
      <c r="DV117" s="1058" t="s">
        <v>409</v>
      </c>
      <c r="DW117" s="1059"/>
      <c r="DX117" s="1059"/>
      <c r="DY117" s="1059"/>
      <c r="DZ117" s="1060"/>
    </row>
    <row r="118" spans="1:130" s="248" customFormat="1" ht="26.25" customHeight="1" x14ac:dyDescent="0.2">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303</v>
      </c>
      <c r="AL118" s="981"/>
      <c r="AM118" s="981"/>
      <c r="AN118" s="981"/>
      <c r="AO118" s="982"/>
      <c r="AP118" s="1067" t="s">
        <v>430</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389</v>
      </c>
      <c r="BR118" s="1094"/>
      <c r="BS118" s="1094"/>
      <c r="BT118" s="1094"/>
      <c r="BU118" s="1094"/>
      <c r="BV118" s="1094" t="s">
        <v>389</v>
      </c>
      <c r="BW118" s="1094"/>
      <c r="BX118" s="1094"/>
      <c r="BY118" s="1094"/>
      <c r="BZ118" s="1094"/>
      <c r="CA118" s="1094" t="s">
        <v>389</v>
      </c>
      <c r="CB118" s="1094"/>
      <c r="CC118" s="1094"/>
      <c r="CD118" s="1094"/>
      <c r="CE118" s="1094"/>
      <c r="CF118" s="1010" t="s">
        <v>443</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389</v>
      </c>
      <c r="DM118" s="1055"/>
      <c r="DN118" s="1055"/>
      <c r="DO118" s="1055"/>
      <c r="DP118" s="1056"/>
      <c r="DQ118" s="1057" t="s">
        <v>409</v>
      </c>
      <c r="DR118" s="1055"/>
      <c r="DS118" s="1055"/>
      <c r="DT118" s="1055"/>
      <c r="DU118" s="1056"/>
      <c r="DV118" s="1058" t="s">
        <v>409</v>
      </c>
      <c r="DW118" s="1059"/>
      <c r="DX118" s="1059"/>
      <c r="DY118" s="1059"/>
      <c r="DZ118" s="1060"/>
    </row>
    <row r="119" spans="1:130" s="248" customFormat="1" ht="26.25" customHeight="1" x14ac:dyDescent="0.2">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447</v>
      </c>
      <c r="AB119" s="988"/>
      <c r="AC119" s="988"/>
      <c r="AD119" s="988"/>
      <c r="AE119" s="989"/>
      <c r="AF119" s="990" t="s">
        <v>447</v>
      </c>
      <c r="AG119" s="988"/>
      <c r="AH119" s="988"/>
      <c r="AI119" s="988"/>
      <c r="AJ119" s="989"/>
      <c r="AK119" s="990" t="s">
        <v>443</v>
      </c>
      <c r="AL119" s="988"/>
      <c r="AM119" s="988"/>
      <c r="AN119" s="988"/>
      <c r="AO119" s="989"/>
      <c r="AP119" s="991" t="s">
        <v>409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471</v>
      </c>
      <c r="BP119" s="1102"/>
      <c r="BQ119" s="1093">
        <v>12759352</v>
      </c>
      <c r="BR119" s="1094"/>
      <c r="BS119" s="1094"/>
      <c r="BT119" s="1094"/>
      <c r="BU119" s="1094"/>
      <c r="BV119" s="1094">
        <v>12272927</v>
      </c>
      <c r="BW119" s="1094"/>
      <c r="BX119" s="1094"/>
      <c r="BY119" s="1094"/>
      <c r="BZ119" s="1094"/>
      <c r="CA119" s="1094">
        <v>11831729</v>
      </c>
      <c r="CB119" s="1094"/>
      <c r="CC119" s="1094"/>
      <c r="CD119" s="1094"/>
      <c r="CE119" s="1094"/>
      <c r="CF119" s="1095"/>
      <c r="CG119" s="1096"/>
      <c r="CH119" s="1096"/>
      <c r="CI119" s="1096"/>
      <c r="CJ119" s="1097"/>
      <c r="CK119" s="1043"/>
      <c r="CL119" s="1044"/>
      <c r="CM119" s="1098" t="s">
        <v>472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389</v>
      </c>
      <c r="DH119" s="1080"/>
      <c r="DI119" s="1080"/>
      <c r="DJ119" s="1080"/>
      <c r="DK119" s="1081"/>
      <c r="DL119" s="1079" t="s">
        <v>409</v>
      </c>
      <c r="DM119" s="1080"/>
      <c r="DN119" s="1080"/>
      <c r="DO119" s="1080"/>
      <c r="DP119" s="1081"/>
      <c r="DQ119" s="1079" t="s">
        <v>447</v>
      </c>
      <c r="DR119" s="1080"/>
      <c r="DS119" s="1080"/>
      <c r="DT119" s="1080"/>
      <c r="DU119" s="1081"/>
      <c r="DV119" s="1082" t="s">
        <v>409</v>
      </c>
      <c r="DW119" s="1083"/>
      <c r="DX119" s="1083"/>
      <c r="DY119" s="1083"/>
      <c r="DZ119" s="1084"/>
    </row>
    <row r="120" spans="1:130" s="248" customFormat="1" ht="26.25" customHeight="1" x14ac:dyDescent="0.2">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389</v>
      </c>
      <c r="AB120" s="1055"/>
      <c r="AC120" s="1055"/>
      <c r="AD120" s="1055"/>
      <c r="AE120" s="1056"/>
      <c r="AF120" s="1057" t="s">
        <v>453</v>
      </c>
      <c r="AG120" s="1055"/>
      <c r="AH120" s="1055"/>
      <c r="AI120" s="1055"/>
      <c r="AJ120" s="1056"/>
      <c r="AK120" s="1057" t="s">
        <v>389</v>
      </c>
      <c r="AL120" s="1055"/>
      <c r="AM120" s="1055"/>
      <c r="AN120" s="1055"/>
      <c r="AO120" s="1056"/>
      <c r="AP120" s="1058" t="s">
        <v>409</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1857513</v>
      </c>
      <c r="BR120" s="1023"/>
      <c r="BS120" s="1023"/>
      <c r="BT120" s="1023"/>
      <c r="BU120" s="1023"/>
      <c r="BV120" s="1023">
        <v>2314468</v>
      </c>
      <c r="BW120" s="1023"/>
      <c r="BX120" s="1023"/>
      <c r="BY120" s="1023"/>
      <c r="BZ120" s="1023"/>
      <c r="CA120" s="1023">
        <v>2406765</v>
      </c>
      <c r="CB120" s="1023"/>
      <c r="CC120" s="1023"/>
      <c r="CD120" s="1023"/>
      <c r="CE120" s="1023"/>
      <c r="CF120" s="1037">
        <v>30.4</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t="s">
        <v>409</v>
      </c>
      <c r="DH120" s="1023"/>
      <c r="DI120" s="1023"/>
      <c r="DJ120" s="1023"/>
      <c r="DK120" s="1023"/>
      <c r="DL120" s="1023" t="s">
        <v>465</v>
      </c>
      <c r="DM120" s="1023"/>
      <c r="DN120" s="1023"/>
      <c r="DO120" s="1023"/>
      <c r="DP120" s="1023"/>
      <c r="DQ120" s="1023">
        <v>3454778</v>
      </c>
      <c r="DR120" s="1023"/>
      <c r="DS120" s="1023"/>
      <c r="DT120" s="1023"/>
      <c r="DU120" s="1023"/>
      <c r="DV120" s="1024">
        <v>43.6</v>
      </c>
      <c r="DW120" s="1024"/>
      <c r="DX120" s="1024"/>
      <c r="DY120" s="1024"/>
      <c r="DZ120" s="1025"/>
    </row>
    <row r="121" spans="1:130" s="248" customFormat="1" ht="26.25" customHeight="1" x14ac:dyDescent="0.2">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409</v>
      </c>
      <c r="AB121" s="1055"/>
      <c r="AC121" s="1055"/>
      <c r="AD121" s="1055"/>
      <c r="AE121" s="1056"/>
      <c r="AF121" s="1057" t="s">
        <v>389</v>
      </c>
      <c r="AG121" s="1055"/>
      <c r="AH121" s="1055"/>
      <c r="AI121" s="1055"/>
      <c r="AJ121" s="1056"/>
      <c r="AK121" s="1057" t="s">
        <v>409</v>
      </c>
      <c r="AL121" s="1055"/>
      <c r="AM121" s="1055"/>
      <c r="AN121" s="1055"/>
      <c r="AO121" s="1056"/>
      <c r="AP121" s="1058" t="s">
        <v>447</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4460537</v>
      </c>
      <c r="BR121" s="1016"/>
      <c r="BS121" s="1016"/>
      <c r="BT121" s="1016"/>
      <c r="BU121" s="1016"/>
      <c r="BV121" s="1016">
        <v>4274856</v>
      </c>
      <c r="BW121" s="1016"/>
      <c r="BX121" s="1016"/>
      <c r="BY121" s="1016"/>
      <c r="BZ121" s="1016"/>
      <c r="CA121" s="1016">
        <v>3581951</v>
      </c>
      <c r="CB121" s="1016"/>
      <c r="CC121" s="1016"/>
      <c r="CD121" s="1016"/>
      <c r="CE121" s="1016"/>
      <c r="CF121" s="1010">
        <v>45.2</v>
      </c>
      <c r="CG121" s="1011"/>
      <c r="CH121" s="1011"/>
      <c r="CI121" s="1011"/>
      <c r="CJ121" s="1011"/>
      <c r="CK121" s="1106"/>
      <c r="CL121" s="1107"/>
      <c r="CM121" s="1107"/>
      <c r="CN121" s="1107"/>
      <c r="CO121" s="1108"/>
      <c r="CP121" s="1116" t="s">
        <v>403</v>
      </c>
      <c r="CQ121" s="1117"/>
      <c r="CR121" s="1117"/>
      <c r="CS121" s="1117"/>
      <c r="CT121" s="1117"/>
      <c r="CU121" s="1117"/>
      <c r="CV121" s="1117"/>
      <c r="CW121" s="1117"/>
      <c r="CX121" s="1117"/>
      <c r="CY121" s="1117"/>
      <c r="CZ121" s="1117"/>
      <c r="DA121" s="1117"/>
      <c r="DB121" s="1117"/>
      <c r="DC121" s="1117"/>
      <c r="DD121" s="1117"/>
      <c r="DE121" s="1117"/>
      <c r="DF121" s="1118"/>
      <c r="DG121" s="1015">
        <v>3319</v>
      </c>
      <c r="DH121" s="1016"/>
      <c r="DI121" s="1016"/>
      <c r="DJ121" s="1016"/>
      <c r="DK121" s="1016"/>
      <c r="DL121" s="1016">
        <v>3290</v>
      </c>
      <c r="DM121" s="1016"/>
      <c r="DN121" s="1016"/>
      <c r="DO121" s="1016"/>
      <c r="DP121" s="1016"/>
      <c r="DQ121" s="1016">
        <v>42679</v>
      </c>
      <c r="DR121" s="1016"/>
      <c r="DS121" s="1016"/>
      <c r="DT121" s="1016"/>
      <c r="DU121" s="1016"/>
      <c r="DV121" s="1017">
        <v>0.5</v>
      </c>
      <c r="DW121" s="1017"/>
      <c r="DX121" s="1017"/>
      <c r="DY121" s="1017"/>
      <c r="DZ121" s="1018"/>
    </row>
    <row r="122" spans="1:130" s="248" customFormat="1" ht="26.2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447</v>
      </c>
      <c r="AB122" s="1055"/>
      <c r="AC122" s="1055"/>
      <c r="AD122" s="1055"/>
      <c r="AE122" s="1056"/>
      <c r="AF122" s="1057" t="s">
        <v>409</v>
      </c>
      <c r="AG122" s="1055"/>
      <c r="AH122" s="1055"/>
      <c r="AI122" s="1055"/>
      <c r="AJ122" s="1056"/>
      <c r="AK122" s="1057" t="s">
        <v>409</v>
      </c>
      <c r="AL122" s="1055"/>
      <c r="AM122" s="1055"/>
      <c r="AN122" s="1055"/>
      <c r="AO122" s="1056"/>
      <c r="AP122" s="1058" t="s">
        <v>441</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7440464</v>
      </c>
      <c r="BR122" s="1094"/>
      <c r="BS122" s="1094"/>
      <c r="BT122" s="1094"/>
      <c r="BU122" s="1094"/>
      <c r="BV122" s="1094">
        <v>6971817</v>
      </c>
      <c r="BW122" s="1094"/>
      <c r="BX122" s="1094"/>
      <c r="BY122" s="1094"/>
      <c r="BZ122" s="1094"/>
      <c r="CA122" s="1094">
        <v>6763500</v>
      </c>
      <c r="CB122" s="1094"/>
      <c r="CC122" s="1094"/>
      <c r="CD122" s="1094"/>
      <c r="CE122" s="1094"/>
      <c r="CF122" s="1114">
        <v>85.3</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389</v>
      </c>
      <c r="DH122" s="1016"/>
      <c r="DI122" s="1016"/>
      <c r="DJ122" s="1016"/>
      <c r="DK122" s="1016"/>
      <c r="DL122" s="1016" t="s">
        <v>389</v>
      </c>
      <c r="DM122" s="1016"/>
      <c r="DN122" s="1016"/>
      <c r="DO122" s="1016"/>
      <c r="DP122" s="1016"/>
      <c r="DQ122" s="1016" t="s">
        <v>443</v>
      </c>
      <c r="DR122" s="1016"/>
      <c r="DS122" s="1016"/>
      <c r="DT122" s="1016"/>
      <c r="DU122" s="1016"/>
      <c r="DV122" s="1017" t="s">
        <v>409</v>
      </c>
      <c r="DW122" s="1017"/>
      <c r="DX122" s="1017"/>
      <c r="DY122" s="1017"/>
      <c r="DZ122" s="1018"/>
    </row>
    <row r="123" spans="1:130" s="248" customFormat="1" ht="26.2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389</v>
      </c>
      <c r="AB123" s="1055"/>
      <c r="AC123" s="1055"/>
      <c r="AD123" s="1055"/>
      <c r="AE123" s="1056"/>
      <c r="AF123" s="1057" t="s">
        <v>389</v>
      </c>
      <c r="AG123" s="1055"/>
      <c r="AH123" s="1055"/>
      <c r="AI123" s="1055"/>
      <c r="AJ123" s="1056"/>
      <c r="AK123" s="1057" t="s">
        <v>389</v>
      </c>
      <c r="AL123" s="1055"/>
      <c r="AM123" s="1055"/>
      <c r="AN123" s="1055"/>
      <c r="AO123" s="1056"/>
      <c r="AP123" s="1058" t="s">
        <v>443</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481</v>
      </c>
      <c r="BP123" s="1102"/>
      <c r="BQ123" s="1161">
        <v>13758514</v>
      </c>
      <c r="BR123" s="1162"/>
      <c r="BS123" s="1162"/>
      <c r="BT123" s="1162"/>
      <c r="BU123" s="1162"/>
      <c r="BV123" s="1162">
        <v>13561141</v>
      </c>
      <c r="BW123" s="1162"/>
      <c r="BX123" s="1162"/>
      <c r="BY123" s="1162"/>
      <c r="BZ123" s="1162"/>
      <c r="CA123" s="1162">
        <v>12752216</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389</v>
      </c>
      <c r="DH123" s="1055"/>
      <c r="DI123" s="1055"/>
      <c r="DJ123" s="1055"/>
      <c r="DK123" s="1056"/>
      <c r="DL123" s="1057" t="s">
        <v>389</v>
      </c>
      <c r="DM123" s="1055"/>
      <c r="DN123" s="1055"/>
      <c r="DO123" s="1055"/>
      <c r="DP123" s="1056"/>
      <c r="DQ123" s="1057" t="s">
        <v>441</v>
      </c>
      <c r="DR123" s="1055"/>
      <c r="DS123" s="1055"/>
      <c r="DT123" s="1055"/>
      <c r="DU123" s="1056"/>
      <c r="DV123" s="1058" t="s">
        <v>446</v>
      </c>
      <c r="DW123" s="1059"/>
      <c r="DX123" s="1059"/>
      <c r="DY123" s="1059"/>
      <c r="DZ123" s="1060"/>
    </row>
    <row r="124" spans="1:130" s="248" customFormat="1" ht="26.25" customHeight="1" thickBot="1" x14ac:dyDescent="0.25">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442</v>
      </c>
      <c r="AG124" s="1055"/>
      <c r="AH124" s="1055"/>
      <c r="AI124" s="1055"/>
      <c r="AJ124" s="1056"/>
      <c r="AK124" s="1057" t="s">
        <v>447</v>
      </c>
      <c r="AL124" s="1055"/>
      <c r="AM124" s="1055"/>
      <c r="AN124" s="1055"/>
      <c r="AO124" s="1056"/>
      <c r="AP124" s="1058" t="s">
        <v>443</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443</v>
      </c>
      <c r="BR124" s="1124"/>
      <c r="BS124" s="1124"/>
      <c r="BT124" s="1124"/>
      <c r="BU124" s="1124"/>
      <c r="BV124" s="1124" t="s">
        <v>441</v>
      </c>
      <c r="BW124" s="1124"/>
      <c r="BX124" s="1124"/>
      <c r="BY124" s="1124"/>
      <c r="BZ124" s="1124"/>
      <c r="CA124" s="1124" t="s">
        <v>443</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4399203</v>
      </c>
      <c r="DH124" s="1080"/>
      <c r="DI124" s="1080"/>
      <c r="DJ124" s="1080"/>
      <c r="DK124" s="1081"/>
      <c r="DL124" s="1079">
        <v>4212474</v>
      </c>
      <c r="DM124" s="1080"/>
      <c r="DN124" s="1080"/>
      <c r="DO124" s="1080"/>
      <c r="DP124" s="1081"/>
      <c r="DQ124" s="1079" t="s">
        <v>447</v>
      </c>
      <c r="DR124" s="1080"/>
      <c r="DS124" s="1080"/>
      <c r="DT124" s="1080"/>
      <c r="DU124" s="1081"/>
      <c r="DV124" s="1082" t="s">
        <v>447</v>
      </c>
      <c r="DW124" s="1083"/>
      <c r="DX124" s="1083"/>
      <c r="DY124" s="1083"/>
      <c r="DZ124" s="1084"/>
    </row>
    <row r="125" spans="1:130" s="248" customFormat="1" ht="26.25" customHeight="1" x14ac:dyDescent="0.2">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443</v>
      </c>
      <c r="AB125" s="1055"/>
      <c r="AC125" s="1055"/>
      <c r="AD125" s="1055"/>
      <c r="AE125" s="1056"/>
      <c r="AF125" s="1057" t="s">
        <v>443</v>
      </c>
      <c r="AG125" s="1055"/>
      <c r="AH125" s="1055"/>
      <c r="AI125" s="1055"/>
      <c r="AJ125" s="1056"/>
      <c r="AK125" s="1057" t="s">
        <v>447</v>
      </c>
      <c r="AL125" s="1055"/>
      <c r="AM125" s="1055"/>
      <c r="AN125" s="1055"/>
      <c r="AO125" s="1056"/>
      <c r="AP125" s="1058" t="s">
        <v>447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465</v>
      </c>
      <c r="DH125" s="1023"/>
      <c r="DI125" s="1023"/>
      <c r="DJ125" s="1023"/>
      <c r="DK125" s="1023"/>
      <c r="DL125" s="1023" t="s">
        <v>443</v>
      </c>
      <c r="DM125" s="1023"/>
      <c r="DN125" s="1023"/>
      <c r="DO125" s="1023"/>
      <c r="DP125" s="1023"/>
      <c r="DQ125" s="1023" t="s">
        <v>447</v>
      </c>
      <c r="DR125" s="1023"/>
      <c r="DS125" s="1023"/>
      <c r="DT125" s="1023"/>
      <c r="DU125" s="1023"/>
      <c r="DV125" s="1024" t="s">
        <v>447</v>
      </c>
      <c r="DW125" s="1024"/>
      <c r="DX125" s="1024"/>
      <c r="DY125" s="1024"/>
      <c r="DZ125" s="1025"/>
    </row>
    <row r="126" spans="1:130" s="248" customFormat="1" ht="26.25" customHeight="1" thickBot="1" x14ac:dyDescent="0.25">
      <c r="A126" s="1155"/>
      <c r="B126" s="1042"/>
      <c r="C126" s="1012" t="s">
        <v>472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8865</v>
      </c>
      <c r="AB126" s="1055"/>
      <c r="AC126" s="1055"/>
      <c r="AD126" s="1055"/>
      <c r="AE126" s="1056"/>
      <c r="AF126" s="1057">
        <v>4150</v>
      </c>
      <c r="AG126" s="1055"/>
      <c r="AH126" s="1055"/>
      <c r="AI126" s="1055"/>
      <c r="AJ126" s="1056"/>
      <c r="AK126" s="1057" t="s">
        <v>465</v>
      </c>
      <c r="AL126" s="1055"/>
      <c r="AM126" s="1055"/>
      <c r="AN126" s="1055"/>
      <c r="AO126" s="1056"/>
      <c r="AP126" s="1058" t="s">
        <v>443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447</v>
      </c>
      <c r="DH126" s="1016"/>
      <c r="DI126" s="1016"/>
      <c r="DJ126" s="1016"/>
      <c r="DK126" s="1016"/>
      <c r="DL126" s="1016" t="s">
        <v>447</v>
      </c>
      <c r="DM126" s="1016"/>
      <c r="DN126" s="1016"/>
      <c r="DO126" s="1016"/>
      <c r="DP126" s="1016"/>
      <c r="DQ126" s="1016" t="s">
        <v>447</v>
      </c>
      <c r="DR126" s="1016"/>
      <c r="DS126" s="1016"/>
      <c r="DT126" s="1016"/>
      <c r="DU126" s="1016"/>
      <c r="DV126" s="1017" t="s">
        <v>448</v>
      </c>
      <c r="DW126" s="1017"/>
      <c r="DX126" s="1017"/>
      <c r="DY126" s="1017"/>
      <c r="DZ126" s="1018"/>
    </row>
    <row r="127" spans="1:130" s="248" customFormat="1" ht="26.2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447</v>
      </c>
      <c r="AB127" s="1055"/>
      <c r="AC127" s="1055"/>
      <c r="AD127" s="1055"/>
      <c r="AE127" s="1056"/>
      <c r="AF127" s="1057" t="s">
        <v>447</v>
      </c>
      <c r="AG127" s="1055"/>
      <c r="AH127" s="1055"/>
      <c r="AI127" s="1055"/>
      <c r="AJ127" s="1056"/>
      <c r="AK127" s="1057" t="s">
        <v>443</v>
      </c>
      <c r="AL127" s="1055"/>
      <c r="AM127" s="1055"/>
      <c r="AN127" s="1055"/>
      <c r="AO127" s="1056"/>
      <c r="AP127" s="1058" t="s">
        <v>446</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447</v>
      </c>
      <c r="DH127" s="1016"/>
      <c r="DI127" s="1016"/>
      <c r="DJ127" s="1016"/>
      <c r="DK127" s="1016"/>
      <c r="DL127" s="1016" t="s">
        <v>465</v>
      </c>
      <c r="DM127" s="1016"/>
      <c r="DN127" s="1016"/>
      <c r="DO127" s="1016"/>
      <c r="DP127" s="1016"/>
      <c r="DQ127" s="1016" t="s">
        <v>447</v>
      </c>
      <c r="DR127" s="1016"/>
      <c r="DS127" s="1016"/>
      <c r="DT127" s="1016"/>
      <c r="DU127" s="1016"/>
      <c r="DV127" s="1017" t="s">
        <v>447</v>
      </c>
      <c r="DW127" s="1017"/>
      <c r="DX127" s="1017"/>
      <c r="DY127" s="1017"/>
      <c r="DZ127" s="1018"/>
    </row>
    <row r="128" spans="1:130" s="248" customFormat="1" ht="26.2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356286</v>
      </c>
      <c r="AB128" s="1144"/>
      <c r="AC128" s="1144"/>
      <c r="AD128" s="1144"/>
      <c r="AE128" s="1145"/>
      <c r="AF128" s="1146">
        <v>379158</v>
      </c>
      <c r="AG128" s="1144"/>
      <c r="AH128" s="1144"/>
      <c r="AI128" s="1144"/>
      <c r="AJ128" s="1145"/>
      <c r="AK128" s="1146">
        <v>223637</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447</v>
      </c>
      <c r="BG128" s="1151"/>
      <c r="BH128" s="1151"/>
      <c r="BI128" s="1151"/>
      <c r="BJ128" s="1151"/>
      <c r="BK128" s="1151"/>
      <c r="BL128" s="1152"/>
      <c r="BM128" s="1150">
        <v>13.59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447</v>
      </c>
      <c r="DH128" s="1136"/>
      <c r="DI128" s="1136"/>
      <c r="DJ128" s="1136"/>
      <c r="DK128" s="1136"/>
      <c r="DL128" s="1136" t="s">
        <v>447</v>
      </c>
      <c r="DM128" s="1136"/>
      <c r="DN128" s="1136"/>
      <c r="DO128" s="1136"/>
      <c r="DP128" s="1136"/>
      <c r="DQ128" s="1136" t="s">
        <v>443</v>
      </c>
      <c r="DR128" s="1136"/>
      <c r="DS128" s="1136"/>
      <c r="DT128" s="1136"/>
      <c r="DU128" s="1136"/>
      <c r="DV128" s="1137" t="s">
        <v>447</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8415665</v>
      </c>
      <c r="AB129" s="1055"/>
      <c r="AC129" s="1055"/>
      <c r="AD129" s="1055"/>
      <c r="AE129" s="1056"/>
      <c r="AF129" s="1057">
        <v>8587404</v>
      </c>
      <c r="AG129" s="1055"/>
      <c r="AH129" s="1055"/>
      <c r="AI129" s="1055"/>
      <c r="AJ129" s="1056"/>
      <c r="AK129" s="1057">
        <v>8667121</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448</v>
      </c>
      <c r="BG129" s="1165"/>
      <c r="BH129" s="1165"/>
      <c r="BI129" s="1165"/>
      <c r="BJ129" s="1165"/>
      <c r="BK129" s="1165"/>
      <c r="BL129" s="1166"/>
      <c r="BM129" s="1164">
        <v>18.59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821578</v>
      </c>
      <c r="AB130" s="1055"/>
      <c r="AC130" s="1055"/>
      <c r="AD130" s="1055"/>
      <c r="AE130" s="1056"/>
      <c r="AF130" s="1057">
        <v>778674</v>
      </c>
      <c r="AG130" s="1055"/>
      <c r="AH130" s="1055"/>
      <c r="AI130" s="1055"/>
      <c r="AJ130" s="1056"/>
      <c r="AK130" s="1057">
        <v>742614</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7594087</v>
      </c>
      <c r="AB131" s="1080"/>
      <c r="AC131" s="1080"/>
      <c r="AD131" s="1080"/>
      <c r="AE131" s="1081"/>
      <c r="AF131" s="1079">
        <v>7808730</v>
      </c>
      <c r="AG131" s="1080"/>
      <c r="AH131" s="1080"/>
      <c r="AI131" s="1080"/>
      <c r="AJ131" s="1081"/>
      <c r="AK131" s="1079">
        <v>7924507</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453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-2.7902893400000002</v>
      </c>
      <c r="AB132" s="1196"/>
      <c r="AC132" s="1196"/>
      <c r="AD132" s="1196"/>
      <c r="AE132" s="1197"/>
      <c r="AF132" s="1198">
        <v>-2.0565059880000001</v>
      </c>
      <c r="AG132" s="1196"/>
      <c r="AH132" s="1196"/>
      <c r="AI132" s="1196"/>
      <c r="AJ132" s="1197"/>
      <c r="AK132" s="1198">
        <v>-0.75783894200000002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-2.8</v>
      </c>
      <c r="AB133" s="1179"/>
      <c r="AC133" s="1179"/>
      <c r="AD133" s="1179"/>
      <c r="AE133" s="1180"/>
      <c r="AF133" s="1178">
        <v>-2.4</v>
      </c>
      <c r="AG133" s="1179"/>
      <c r="AH133" s="1179"/>
      <c r="AI133" s="1179"/>
      <c r="AJ133" s="1180"/>
      <c r="AK133" s="1178">
        <v>-1.8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yuDub8lvpvOziaCHQ3qHQGiLFiEcAb4/WlEiBI9zYCq4acofr0Pwwu6jpvQsPrmh/9mTyOA4n+gghzvCI0png==" saltValue="qRw9OCl9x0DjhZnNAE9g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px4CFKH0RDJYyUA6pZeUHA/xda33W96mxolN/Z5tzN1flj27IVusS1zw+onR95qqksebeWjtQ1ceVlaj4229A==" saltValue="DjC/R+teTkfLTFjfOko5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oUthkB+iVoPMtkix6uowTdbJEKzBdq0M5xViMQsHtFkTv5fYEutvCvh/x6/GYGsXecsb+x5CoNF8FTwLERNgA==" saltValue="dTeX9ESLmsCClkH8b0Ym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3451695</v>
      </c>
      <c r="AP9" s="314">
        <v>86342</v>
      </c>
      <c r="AQ9" s="315">
        <v>71124</v>
      </c>
      <c r="AR9" s="316">
        <v>21.4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3057</v>
      </c>
      <c r="AP10" s="317">
        <v>76</v>
      </c>
      <c r="AQ10" s="318">
        <v>8282</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7564</v>
      </c>
      <c r="AP11" s="317">
        <v>189</v>
      </c>
      <c r="AQ11" s="318">
        <v>547</v>
      </c>
      <c r="AR11" s="319">
        <v>-65.400000000000006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v>875</v>
      </c>
      <c r="AP12" s="317">
        <v>22</v>
      </c>
      <c r="AQ12" s="318">
        <v>5</v>
      </c>
      <c r="AR12" s="319">
        <v>340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111986</v>
      </c>
      <c r="AP13" s="317">
        <v>2801</v>
      </c>
      <c r="AQ13" s="318">
        <v>2930</v>
      </c>
      <c r="AR13" s="319">
        <v>-4.4000000000000004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34559</v>
      </c>
      <c r="AP14" s="317">
        <v>864</v>
      </c>
      <c r="AQ14" s="318">
        <v>1382</v>
      </c>
      <c r="AR14" s="319">
        <v>-37.5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-228296</v>
      </c>
      <c r="AP15" s="317">
        <v>-5711</v>
      </c>
      <c r="AQ15" s="318">
        <v>-4924</v>
      </c>
      <c r="AR15" s="319">
        <v>16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3381440</v>
      </c>
      <c r="AP16" s="317">
        <v>84585</v>
      </c>
      <c r="AQ16" s="318">
        <v>79347</v>
      </c>
      <c r="AR16" s="319">
        <v>6.6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8.1300000000000008</v>
      </c>
      <c r="AP21" s="331">
        <v>7.49</v>
      </c>
      <c r="AQ21" s="332">
        <v>0.64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102</v>
      </c>
      <c r="AP22" s="336">
        <v>97.5</v>
      </c>
      <c r="AQ22" s="337">
        <v>4.5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681851</v>
      </c>
      <c r="AP32" s="345">
        <v>17056</v>
      </c>
      <c r="AQ32" s="346">
        <v>30764</v>
      </c>
      <c r="AR32" s="347">
        <v>-44.6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534</v>
      </c>
      <c r="AP33" s="345" t="s">
        <v>534</v>
      </c>
      <c r="AQ33" s="346" t="s">
        <v>534</v>
      </c>
      <c r="AR33" s="347" t="s">
        <v>534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534</v>
      </c>
      <c r="AP34" s="345" t="s">
        <v>534</v>
      </c>
      <c r="AQ34" s="346" t="s">
        <v>534</v>
      </c>
      <c r="AR34" s="347" t="s">
        <v>534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224345</v>
      </c>
      <c r="AP35" s="345">
        <v>5612</v>
      </c>
      <c r="AQ35" s="346">
        <v>12161</v>
      </c>
      <c r="AR35" s="347">
        <v>-53.9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534</v>
      </c>
      <c r="AP36" s="345" t="s">
        <v>534</v>
      </c>
      <c r="AQ36" s="346">
        <v>1793</v>
      </c>
      <c r="AR36" s="347" t="s">
        <v>534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534</v>
      </c>
      <c r="AP37" s="345" t="s">
        <v>534</v>
      </c>
      <c r="AQ37" s="346">
        <v>575</v>
      </c>
      <c r="AR37" s="347" t="s">
        <v>534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534</v>
      </c>
      <c r="AP38" s="348" t="s">
        <v>534</v>
      </c>
      <c r="AQ38" s="349">
        <v>1</v>
      </c>
      <c r="AR38" s="337" t="s">
        <v>534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-223637</v>
      </c>
      <c r="AP39" s="345">
        <v>-5594</v>
      </c>
      <c r="AQ39" s="346">
        <v>-2883</v>
      </c>
      <c r="AR39" s="347">
        <v>94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-742614</v>
      </c>
      <c r="AP40" s="345">
        <v>-18576</v>
      </c>
      <c r="AQ40" s="346">
        <v>-29973</v>
      </c>
      <c r="AR40" s="347">
        <v>-38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-60055</v>
      </c>
      <c r="AP41" s="345">
        <v>-1502</v>
      </c>
      <c r="AQ41" s="346">
        <v>12437</v>
      </c>
      <c r="AR41" s="347">
        <v>-112.1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849709</v>
      </c>
      <c r="AN51" s="367">
        <v>20747</v>
      </c>
      <c r="AO51" s="368">
        <v>52</v>
      </c>
      <c r="AP51" s="369">
        <v>57122</v>
      </c>
      <c r="AQ51" s="370">
        <v>0.4</v>
      </c>
      <c r="AR51" s="371">
        <v>51.6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743145</v>
      </c>
      <c r="AN52" s="375">
        <v>18145</v>
      </c>
      <c r="AO52" s="376">
        <v>66.900000000000006</v>
      </c>
      <c r="AP52" s="377">
        <v>36191</v>
      </c>
      <c r="AQ52" s="378">
        <v>11.2</v>
      </c>
      <c r="AR52" s="379">
        <v>55.7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800149</v>
      </c>
      <c r="AN53" s="367">
        <v>19591</v>
      </c>
      <c r="AO53" s="368">
        <v>-5.6</v>
      </c>
      <c r="AP53" s="369">
        <v>53655</v>
      </c>
      <c r="AQ53" s="370">
        <v>-6.1</v>
      </c>
      <c r="AR53" s="371">
        <v>0.5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707894</v>
      </c>
      <c r="AN54" s="375">
        <v>17332</v>
      </c>
      <c r="AO54" s="376">
        <v>-4.5</v>
      </c>
      <c r="AP54" s="377">
        <v>32719</v>
      </c>
      <c r="AQ54" s="378">
        <v>-9.6</v>
      </c>
      <c r="AR54" s="379">
        <v>5.0999999999999996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949158</v>
      </c>
      <c r="AN55" s="367">
        <v>23436</v>
      </c>
      <c r="AO55" s="368">
        <v>19.600000000000001</v>
      </c>
      <c r="AP55" s="369">
        <v>53869</v>
      </c>
      <c r="AQ55" s="370">
        <v>0.4</v>
      </c>
      <c r="AR55" s="371">
        <v>19.2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843128</v>
      </c>
      <c r="AN56" s="375">
        <v>20818</v>
      </c>
      <c r="AO56" s="376">
        <v>20.100000000000001</v>
      </c>
      <c r="AP56" s="377">
        <v>35046</v>
      </c>
      <c r="AQ56" s="378">
        <v>7.1</v>
      </c>
      <c r="AR56" s="379">
        <v>13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818625</v>
      </c>
      <c r="AN57" s="367">
        <v>20340</v>
      </c>
      <c r="AO57" s="368">
        <v>-13.2</v>
      </c>
      <c r="AP57" s="369">
        <v>59119</v>
      </c>
      <c r="AQ57" s="370">
        <v>9.6999999999999993</v>
      </c>
      <c r="AR57" s="371">
        <v>-22.9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733773</v>
      </c>
      <c r="AN58" s="375">
        <v>18231</v>
      </c>
      <c r="AO58" s="376">
        <v>-12.4</v>
      </c>
      <c r="AP58" s="377">
        <v>29900</v>
      </c>
      <c r="AQ58" s="378">
        <v>-14.7</v>
      </c>
      <c r="AR58" s="379">
        <v>2.2999999999999998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817721</v>
      </c>
      <c r="AN59" s="367">
        <v>20455</v>
      </c>
      <c r="AO59" s="368">
        <v>0.6</v>
      </c>
      <c r="AP59" s="369">
        <v>53895</v>
      </c>
      <c r="AQ59" s="370">
        <v>-8.8000000000000007</v>
      </c>
      <c r="AR59" s="371">
        <v>9.4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618741</v>
      </c>
      <c r="AN60" s="375">
        <v>15477</v>
      </c>
      <c r="AO60" s="376">
        <v>-15.1</v>
      </c>
      <c r="AP60" s="377">
        <v>31224</v>
      </c>
      <c r="AQ60" s="378">
        <v>4.4000000000000004</v>
      </c>
      <c r="AR60" s="379">
        <v>-19.5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847072</v>
      </c>
      <c r="AN61" s="382">
        <v>20914</v>
      </c>
      <c r="AO61" s="383">
        <v>10.7</v>
      </c>
      <c r="AP61" s="384">
        <v>55532</v>
      </c>
      <c r="AQ61" s="385">
        <v>-0.9</v>
      </c>
      <c r="AR61" s="371">
        <v>11.6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729336</v>
      </c>
      <c r="AN62" s="375">
        <v>18001</v>
      </c>
      <c r="AO62" s="376">
        <v>11</v>
      </c>
      <c r="AP62" s="377">
        <v>33016</v>
      </c>
      <c r="AQ62" s="378">
        <v>-0.3</v>
      </c>
      <c r="AR62" s="379">
        <v>11.3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QOA7ltKglAE/IK6b3hZzKvt9pJOTz1epzPzJrgclimU748Jrpwsh3syN/q10XOqVG7tZWAYCkVSqvUPEkgVCEg==" saltValue="SNG5yPmcSRw7rzjOfciX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w1cxaFwYqXwpjQ3T0caEUWKXVrUAQXfuRKwgJ3rIFi6ByMTk5F5jO7356f74LUZDgNbVN1zJYqMce3E7d7dcuw==" saltValue="c7SFp8A92b6RdqeTfiv2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wYUSRVo93yhm/2sglA+LhGqxx3FFZv2ZEiNDJwg/qIU0U2kgP2Ys16dPGLc9SejOyTU8mN59ZnM0CssgnfHq5A==" saltValue="5nAg2LQErc6Dih1/5Mjk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6.57</v>
      </c>
      <c r="G47" s="12">
        <v>8.1300000000000008</v>
      </c>
      <c r="H47" s="12">
        <v>10.81</v>
      </c>
      <c r="I47" s="12">
        <v>12.49</v>
      </c>
      <c r="J47" s="13">
        <v>12.57</v>
      </c>
    </row>
    <row r="48" spans="2:10" ht="57.75" customHeight="1" x14ac:dyDescent="0.2">
      <c r="B48" s="14"/>
      <c r="C48" s="1240" t="s">
        <v>4</v>
      </c>
      <c r="D48" s="1240"/>
      <c r="E48" s="1241"/>
      <c r="F48" s="15">
        <v>5.82</v>
      </c>
      <c r="G48" s="16">
        <v>7.95</v>
      </c>
      <c r="H48" s="16">
        <v>6.85</v>
      </c>
      <c r="I48" s="16">
        <v>4.6100000000000003</v>
      </c>
      <c r="J48" s="17">
        <v>6.82</v>
      </c>
    </row>
    <row r="49" spans="2:10" ht="57.75" customHeight="1" thickBot="1" x14ac:dyDescent="0.25">
      <c r="B49" s="18"/>
      <c r="C49" s="1242" t="s">
        <v>5</v>
      </c>
      <c r="D49" s="1242"/>
      <c r="E49" s="1243"/>
      <c r="F49" s="19">
        <v>0.05</v>
      </c>
      <c r="G49" s="20">
        <v>3.76</v>
      </c>
      <c r="H49" s="20">
        <v>1.9</v>
      </c>
      <c r="I49" s="20" t="s">
        <v>566</v>
      </c>
      <c r="J49" s="21">
        <v>2.44</v>
      </c>
    </row>
    <row r="50" spans="2:10" ht="13.5" customHeight="1" x14ac:dyDescent="0.2"/>
  </sheetData>
  <sheetProtection algorithmName="SHA-512" hashValue="WLJjFNke+pll7DjmuK2kcEjKzMyzWXimzwrceVUPlQBiP3P+yPOQLdOVRj4pMzDBiGTnd2ntiV86ABDECQzKZQ==" saltValue="RFjPyzwOMBAWQ8BG8pPH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2022-09-12T23:38:39Z</cp:lastPrinted>
  <dcterms:created xsi:type="dcterms:W3CDTF">2022-02-02T04:43:10Z</dcterms:created>
  <dcterms:modified xsi:type="dcterms:W3CDTF">2022-09-26T06:35:42Z</dcterms:modified>
  <cp:category/>
</cp:coreProperties>
</file>